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номист\Desktop\Отчеты 2019г\отчеты 2019г\отчеты 2019\Отчеты 2019г\"/>
    </mc:Choice>
  </mc:AlternateContent>
  <bookViews>
    <workbookView xWindow="120" yWindow="45" windowWidth="18975" windowHeight="119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38" i="1" l="1"/>
  <c r="G24" i="1" l="1"/>
  <c r="H18" i="2" l="1"/>
  <c r="F18" i="2"/>
  <c r="G14" i="1"/>
  <c r="E14" i="1"/>
  <c r="C14" i="1"/>
</calcChain>
</file>

<file path=xl/sharedStrings.xml><?xml version="1.0" encoding="utf-8"?>
<sst xmlns="http://schemas.openxmlformats.org/spreadsheetml/2006/main" count="59" uniqueCount="48">
  <si>
    <t>Расчеты с основными поставщиками</t>
  </si>
  <si>
    <t>тыс руб.</t>
  </si>
  <si>
    <t>МУП "Троицктеплоэнерго"</t>
  </si>
  <si>
    <t>Всего начислено</t>
  </si>
  <si>
    <t>Оплачено населением</t>
  </si>
  <si>
    <t>Долг населения</t>
  </si>
  <si>
    <t>Затраты на содержание и ремонт общего имущества</t>
  </si>
  <si>
    <t>№ п/п</t>
  </si>
  <si>
    <t>Виды услуг (работ)</t>
  </si>
  <si>
    <t>Услуги управления, общехозяйственные расходы</t>
  </si>
  <si>
    <t>Сбор, вывоз ТБО</t>
  </si>
  <si>
    <t>Итого:</t>
  </si>
  <si>
    <t>Затраты за отчетный период ( тыс.руб.)</t>
  </si>
  <si>
    <t>ООО Агентство "Талион"</t>
  </si>
  <si>
    <t>ул. Спортивная, д.7</t>
  </si>
  <si>
    <t xml:space="preserve">Содержание придомовой территории </t>
  </si>
  <si>
    <t>Санитарное содержание мест общего пользования</t>
  </si>
  <si>
    <t>Содержание придомовой территории</t>
  </si>
  <si>
    <t>Содержание аварийно-диспетчерской службы</t>
  </si>
  <si>
    <t>Сбор и вывоз ТБО</t>
  </si>
  <si>
    <t>Технич.обслуж.ВДГО</t>
  </si>
  <si>
    <t>Услуги управления ,общехоз.расходы</t>
  </si>
  <si>
    <t>Содержание информ-расчетн.центра</t>
  </si>
  <si>
    <t>у.Спортивная ,д.7</t>
  </si>
  <si>
    <t>Технич.обслуж.инжен.оборуд.зданий</t>
  </si>
  <si>
    <t xml:space="preserve"> </t>
  </si>
  <si>
    <t>Директор ООО Агентство "Талион"                                         Кабакова З.Н.</t>
  </si>
  <si>
    <t>Текущий ремонт жилищного фонда</t>
  </si>
  <si>
    <t>добав +3,3</t>
  </si>
  <si>
    <t>АО"Мосводоканал"</t>
  </si>
  <si>
    <t xml:space="preserve">Ставки оплаты за жилое помещение за отчетный период 2015г. </t>
  </si>
  <si>
    <t>Структура тарифа, установленного Администрацией города на 2015г. за 1 кв.м. общей площади, руб</t>
  </si>
  <si>
    <t>Структура тарифа по фактическим затратам на 1 кв.м. общей площади на 2015г., руб.</t>
  </si>
  <si>
    <t xml:space="preserve">Очистка венканалов </t>
  </si>
  <si>
    <t>Противопожарнве мероприятия</t>
  </si>
  <si>
    <t xml:space="preserve">Освещение мест общего пользования </t>
  </si>
  <si>
    <t xml:space="preserve">Санитарное содержание мест общего </t>
  </si>
  <si>
    <t>Проверка  вентканалов</t>
  </si>
  <si>
    <t>Коммунальные ресурсы в целях содержания ОИ в МКД</t>
  </si>
  <si>
    <t>холодная вода</t>
  </si>
  <si>
    <t>горячая вода</t>
  </si>
  <si>
    <t>отведение сточных вод</t>
  </si>
  <si>
    <t>электроэнергия мест общего пользования</t>
  </si>
  <si>
    <t>Техобслуживание ВДГО</t>
  </si>
  <si>
    <t>долг с 2007-2019г.</t>
  </si>
  <si>
    <t xml:space="preserve">Отчет деятельности управляющей компании ООО Агентство" Талион" за 2019 год         </t>
  </si>
  <si>
    <t>Ремонт водосточных систем</t>
  </si>
  <si>
    <t>Электроизмерительные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</si>
</sst>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/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3" fillId="0" borderId="25" xfId="0" applyFont="1" applyBorder="1" applyAlignment="1">
      <alignment horizontal="center" vertical="center"/>
    </xf>
    <xf numFmtId="0" fontId="3" fillId="0" borderId="0" xfId="0" applyFont="1"/>
    <xf numFmtId="0" fontId="0" fillId="0" borderId="25" xfId="0" applyBorder="1" applyAlignment="1">
      <alignment horizontal="center"/>
    </xf>
    <xf numFmtId="164" fontId="0" fillId="0" borderId="0" xfId="0" applyNumberFormat="1"/>
    <xf numFmtId="164" fontId="3" fillId="0" borderId="0" xfId="0" applyNumberFormat="1" applyFont="1"/>
    <xf numFmtId="0" fontId="2" fillId="0" borderId="0" xfId="0" applyFont="1" applyFill="1" applyBorder="1"/>
    <xf numFmtId="0" fontId="2" fillId="0" borderId="0" xfId="0" applyFont="1" applyFill="1"/>
    <xf numFmtId="0" fontId="1" fillId="0" borderId="0" xfId="0" applyFont="1" applyFill="1"/>
    <xf numFmtId="0" fontId="1" fillId="0" borderId="16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2" fontId="0" fillId="0" borderId="0" xfId="0" applyNumberFormat="1" applyFill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" fontId="1" fillId="0" borderId="20" xfId="0" applyNumberFormat="1" applyFont="1" applyBorder="1" applyAlignment="1">
      <alignment horizontal="center" vertical="center"/>
    </xf>
    <xf numFmtId="4" fontId="1" fillId="0" borderId="21" xfId="0" applyNumberFormat="1" applyFont="1" applyBorder="1" applyAlignment="1">
      <alignment horizontal="center" vertical="center"/>
    </xf>
    <xf numFmtId="4" fontId="1" fillId="0" borderId="2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35" xfId="0" applyFont="1" applyBorder="1" applyAlignment="1">
      <alignment horizontal="center" wrapText="1"/>
    </xf>
    <xf numFmtId="0" fontId="1" fillId="0" borderId="37" xfId="0" applyFont="1" applyBorder="1" applyAlignment="1">
      <alignment horizontal="center" wrapText="1"/>
    </xf>
    <xf numFmtId="0" fontId="2" fillId="0" borderId="38" xfId="0" applyFont="1" applyFill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0" fontId="2" fillId="0" borderId="30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32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horizontal="center" vertical="center"/>
    </xf>
    <xf numFmtId="4" fontId="2" fillId="0" borderId="30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horizontal="center" vertical="center"/>
    </xf>
    <xf numFmtId="4" fontId="2" fillId="0" borderId="32" xfId="0" applyNumberFormat="1" applyFont="1" applyFill="1" applyBorder="1" applyAlignment="1">
      <alignment horizontal="center" vertical="center"/>
    </xf>
    <xf numFmtId="4" fontId="2" fillId="0" borderId="10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33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/>
    </xf>
    <xf numFmtId="4" fontId="2" fillId="0" borderId="25" xfId="0" applyNumberFormat="1" applyFon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28" xfId="0" applyFont="1" applyFill="1" applyBorder="1" applyAlignment="1">
      <alignment horizontal="left" vertical="center"/>
    </xf>
    <xf numFmtId="4" fontId="2" fillId="0" borderId="28" xfId="0" applyNumberFormat="1" applyFont="1" applyFill="1" applyBorder="1" applyAlignment="1">
      <alignment horizontal="center" vertical="center"/>
    </xf>
    <xf numFmtId="4" fontId="2" fillId="0" borderId="29" xfId="0" applyNumberFormat="1" applyFont="1" applyFill="1" applyBorder="1" applyAlignment="1">
      <alignment horizontal="center" vertical="center"/>
    </xf>
    <xf numFmtId="4" fontId="2" fillId="0" borderId="13" xfId="0" applyNumberFormat="1" applyFont="1" applyFill="1" applyBorder="1" applyAlignment="1">
      <alignment horizontal="center" vertical="center"/>
    </xf>
    <xf numFmtId="4" fontId="2" fillId="0" borderId="33" xfId="0" applyNumberFormat="1" applyFont="1" applyFill="1" applyBorder="1" applyAlignment="1">
      <alignment horizontal="center" vertical="center"/>
    </xf>
    <xf numFmtId="4" fontId="2" fillId="0" borderId="45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justify" wrapText="1"/>
    </xf>
    <xf numFmtId="0" fontId="0" fillId="0" borderId="21" xfId="0" applyFill="1" applyBorder="1" applyAlignment="1">
      <alignment vertical="justify" wrapText="1"/>
    </xf>
    <xf numFmtId="0" fontId="0" fillId="0" borderId="22" xfId="0" applyFill="1" applyBorder="1" applyAlignment="1">
      <alignment vertical="justify" wrapText="1"/>
    </xf>
    <xf numFmtId="0" fontId="2" fillId="0" borderId="39" xfId="0" applyFont="1" applyFill="1" applyBorder="1" applyAlignment="1">
      <alignment vertical="center" wrapText="1"/>
    </xf>
    <xf numFmtId="0" fontId="0" fillId="0" borderId="40" xfId="0" applyFill="1" applyBorder="1" applyAlignment="1">
      <alignment vertical="center" wrapText="1"/>
    </xf>
    <xf numFmtId="0" fontId="0" fillId="0" borderId="41" xfId="0" applyFill="1" applyBorder="1" applyAlignment="1">
      <alignment vertical="center" wrapText="1"/>
    </xf>
    <xf numFmtId="4" fontId="2" fillId="0" borderId="39" xfId="0" applyNumberFormat="1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2" fillId="0" borderId="40" xfId="0" applyFont="1" applyFill="1" applyBorder="1" applyAlignment="1">
      <alignment horizontal="left" vertical="center"/>
    </xf>
    <xf numFmtId="0" fontId="2" fillId="0" borderId="41" xfId="0" applyFont="1" applyFill="1" applyBorder="1" applyAlignment="1">
      <alignment horizontal="left" vertical="center"/>
    </xf>
    <xf numFmtId="4" fontId="2" fillId="0" borderId="40" xfId="0" applyNumberFormat="1" applyFont="1" applyFill="1" applyBorder="1" applyAlignment="1">
      <alignment horizontal="center" vertical="center"/>
    </xf>
    <xf numFmtId="4" fontId="2" fillId="0" borderId="42" xfId="0" applyNumberFormat="1" applyFont="1" applyFill="1" applyBorder="1" applyAlignment="1">
      <alignment horizontal="center" vertical="center"/>
    </xf>
    <xf numFmtId="4" fontId="2" fillId="0" borderId="5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4" fontId="2" fillId="0" borderId="12" xfId="0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4" fontId="2" fillId="0" borderId="14" xfId="0" applyNumberFormat="1" applyFont="1" applyFill="1" applyBorder="1" applyAlignment="1">
      <alignment horizontal="center" vertical="center"/>
    </xf>
    <xf numFmtId="4" fontId="2" fillId="0" borderId="3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wrapText="1"/>
    </xf>
    <xf numFmtId="0" fontId="0" fillId="0" borderId="25" xfId="0" applyBorder="1" applyAlignment="1">
      <alignment horizontal="left" vertical="center" wrapText="1"/>
    </xf>
    <xf numFmtId="0" fontId="0" fillId="0" borderId="25" xfId="0" applyFont="1" applyBorder="1" applyAlignment="1">
      <alignment horizontal="left" vertical="center" wrapText="1"/>
    </xf>
    <xf numFmtId="0" fontId="0" fillId="0" borderId="25" xfId="0" applyFont="1" applyFill="1" applyBorder="1" applyAlignment="1">
      <alignment horizontal="center" wrapText="1"/>
    </xf>
    <xf numFmtId="0" fontId="0" fillId="0" borderId="39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39" xfId="0" applyFont="1" applyFill="1" applyBorder="1" applyAlignment="1">
      <alignment horizontal="center" wrapText="1"/>
    </xf>
    <xf numFmtId="0" fontId="0" fillId="0" borderId="41" xfId="0" applyFont="1" applyFill="1" applyBorder="1" applyAlignment="1">
      <alignment horizontal="center" wrapText="1"/>
    </xf>
    <xf numFmtId="0" fontId="0" fillId="0" borderId="41" xfId="0" applyFill="1" applyBorder="1" applyAlignment="1">
      <alignment horizontal="center" wrapText="1"/>
    </xf>
    <xf numFmtId="2" fontId="3" fillId="0" borderId="25" xfId="0" applyNumberFormat="1" applyFont="1" applyBorder="1" applyAlignment="1">
      <alignment horizontal="center" wrapText="1"/>
    </xf>
    <xf numFmtId="0" fontId="3" fillId="0" borderId="39" xfId="0" applyFont="1" applyBorder="1" applyAlignment="1">
      <alignment horizontal="right"/>
    </xf>
    <xf numFmtId="0" fontId="3" fillId="0" borderId="40" xfId="0" applyFont="1" applyBorder="1" applyAlignment="1">
      <alignment horizontal="right"/>
    </xf>
    <xf numFmtId="0" fontId="3" fillId="0" borderId="41" xfId="0" applyFont="1" applyBorder="1" applyAlignment="1">
      <alignment horizontal="right"/>
    </xf>
    <xf numFmtId="0" fontId="3" fillId="0" borderId="25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3"/>
  <sheetViews>
    <sheetView tabSelected="1" topLeftCell="A2" workbookViewId="0">
      <selection activeCell="G38" sqref="G38:I38"/>
    </sheetView>
  </sheetViews>
  <sheetFormatPr defaultRowHeight="15" x14ac:dyDescent="0.25"/>
  <cols>
    <col min="6" max="6" width="14.7109375" customWidth="1"/>
  </cols>
  <sheetData>
    <row r="2" spans="1:9" x14ac:dyDescent="0.25">
      <c r="A2" s="18" t="s">
        <v>45</v>
      </c>
      <c r="B2" s="18"/>
      <c r="C2" s="18"/>
      <c r="D2" s="18"/>
      <c r="E2" s="18"/>
      <c r="F2" s="18"/>
      <c r="G2" s="18"/>
      <c r="H2" s="18"/>
      <c r="I2" s="18"/>
    </row>
    <row r="3" spans="1:9" x14ac:dyDescent="0.25">
      <c r="A3" s="18"/>
      <c r="B3" s="18"/>
      <c r="C3" s="18"/>
      <c r="D3" s="18"/>
      <c r="E3" s="18"/>
      <c r="F3" s="18"/>
      <c r="G3" s="18"/>
      <c r="H3" s="18"/>
      <c r="I3" s="18"/>
    </row>
    <row r="4" spans="1:9" x14ac:dyDescent="0.25">
      <c r="A4" s="1"/>
      <c r="B4" s="1"/>
      <c r="C4" s="18" t="s">
        <v>14</v>
      </c>
      <c r="D4" s="18"/>
      <c r="E4" s="18"/>
      <c r="F4" s="18"/>
      <c r="G4" s="18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8" t="s">
        <v>0</v>
      </c>
      <c r="B6" s="18"/>
      <c r="C6" s="18"/>
      <c r="D6" s="18"/>
      <c r="E6" s="18"/>
      <c r="F6" s="18"/>
      <c r="G6" s="18"/>
      <c r="H6" s="18"/>
      <c r="I6" s="18"/>
    </row>
    <row r="7" spans="1:9" ht="15.75" thickBot="1" x14ac:dyDescent="0.3">
      <c r="A7" s="1"/>
      <c r="B7" s="1"/>
      <c r="C7" s="1"/>
      <c r="D7" s="1"/>
      <c r="E7" s="1"/>
      <c r="F7" s="1"/>
      <c r="G7" s="1"/>
      <c r="H7" s="1"/>
      <c r="I7" s="4" t="s">
        <v>1</v>
      </c>
    </row>
    <row r="8" spans="1:9" x14ac:dyDescent="0.25">
      <c r="A8" s="19"/>
      <c r="B8" s="20"/>
      <c r="C8" s="23" t="s">
        <v>13</v>
      </c>
      <c r="D8" s="24"/>
      <c r="E8" s="23" t="s">
        <v>29</v>
      </c>
      <c r="F8" s="24"/>
      <c r="G8" s="23" t="s">
        <v>2</v>
      </c>
      <c r="H8" s="27"/>
      <c r="I8" s="36" t="s">
        <v>44</v>
      </c>
    </row>
    <row r="9" spans="1:9" ht="28.5" customHeight="1" thickBot="1" x14ac:dyDescent="0.3">
      <c r="A9" s="21"/>
      <c r="B9" s="22"/>
      <c r="C9" s="25"/>
      <c r="D9" s="26"/>
      <c r="E9" s="25"/>
      <c r="F9" s="26"/>
      <c r="G9" s="25"/>
      <c r="H9" s="28"/>
      <c r="I9" s="37"/>
    </row>
    <row r="10" spans="1:9" x14ac:dyDescent="0.25">
      <c r="A10" s="106" t="s">
        <v>3</v>
      </c>
      <c r="B10" s="107"/>
      <c r="C10" s="50">
        <v>1168.33</v>
      </c>
      <c r="D10" s="92"/>
      <c r="E10" s="50">
        <v>426.44</v>
      </c>
      <c r="F10" s="92"/>
      <c r="G10" s="50">
        <v>1429.17</v>
      </c>
      <c r="H10" s="51"/>
      <c r="I10" s="38"/>
    </row>
    <row r="11" spans="1:9" x14ac:dyDescent="0.25">
      <c r="A11" s="108"/>
      <c r="B11" s="109"/>
      <c r="C11" s="53"/>
      <c r="D11" s="93"/>
      <c r="E11" s="53"/>
      <c r="F11" s="93"/>
      <c r="G11" s="53"/>
      <c r="H11" s="54"/>
      <c r="I11" s="39"/>
    </row>
    <row r="12" spans="1:9" x14ac:dyDescent="0.25">
      <c r="A12" s="94" t="s">
        <v>4</v>
      </c>
      <c r="B12" s="95"/>
      <c r="C12" s="70">
        <v>1135.25</v>
      </c>
      <c r="D12" s="102"/>
      <c r="E12" s="70">
        <v>458.14</v>
      </c>
      <c r="F12" s="102"/>
      <c r="G12" s="70">
        <v>1620.4</v>
      </c>
      <c r="H12" s="71"/>
      <c r="I12" s="39"/>
    </row>
    <row r="13" spans="1:9" x14ac:dyDescent="0.25">
      <c r="A13" s="96"/>
      <c r="B13" s="97"/>
      <c r="C13" s="53"/>
      <c r="D13" s="93"/>
      <c r="E13" s="53"/>
      <c r="F13" s="93"/>
      <c r="G13" s="53"/>
      <c r="H13" s="54"/>
      <c r="I13" s="39"/>
    </row>
    <row r="14" spans="1:9" x14ac:dyDescent="0.25">
      <c r="A14" s="98" t="s">
        <v>5</v>
      </c>
      <c r="B14" s="99"/>
      <c r="C14" s="70">
        <f>C10-C12</f>
        <v>33.079999999999927</v>
      </c>
      <c r="D14" s="102"/>
      <c r="E14" s="70">
        <f>E10-E12</f>
        <v>-31.699999999999989</v>
      </c>
      <c r="F14" s="102"/>
      <c r="G14" s="70">
        <f>G10-G12</f>
        <v>-191.23000000000002</v>
      </c>
      <c r="H14" s="71"/>
      <c r="I14" s="40">
        <v>751.7</v>
      </c>
    </row>
    <row r="15" spans="1:9" ht="15.75" thickBot="1" x14ac:dyDescent="0.3">
      <c r="A15" s="100"/>
      <c r="B15" s="101"/>
      <c r="C15" s="103"/>
      <c r="D15" s="104"/>
      <c r="E15" s="103"/>
      <c r="F15" s="104"/>
      <c r="G15" s="103"/>
      <c r="H15" s="105"/>
      <c r="I15" s="41"/>
    </row>
    <row r="16" spans="1:9" x14ac:dyDescent="0.25">
      <c r="A16" s="10"/>
      <c r="B16" s="10"/>
      <c r="C16" s="10"/>
      <c r="D16" s="10"/>
      <c r="E16" s="10"/>
      <c r="F16" s="10"/>
      <c r="G16" s="10"/>
      <c r="H16" s="10"/>
      <c r="I16" s="10"/>
    </row>
    <row r="17" spans="1:10" x14ac:dyDescent="0.25">
      <c r="A17" s="10"/>
      <c r="B17" s="10"/>
      <c r="C17" s="10"/>
      <c r="D17" s="10"/>
      <c r="E17" s="10"/>
      <c r="F17" s="10"/>
      <c r="G17" s="10"/>
      <c r="H17" s="10"/>
      <c r="I17" s="10"/>
    </row>
    <row r="18" spans="1:10" x14ac:dyDescent="0.25">
      <c r="A18" s="66" t="s">
        <v>6</v>
      </c>
      <c r="B18" s="66"/>
      <c r="C18" s="66"/>
      <c r="D18" s="66"/>
      <c r="E18" s="66"/>
      <c r="F18" s="66"/>
      <c r="G18" s="66"/>
      <c r="H18" s="66"/>
      <c r="I18" s="66"/>
    </row>
    <row r="19" spans="1:10" ht="15.75" thickBot="1" x14ac:dyDescent="0.3">
      <c r="A19" s="11"/>
      <c r="B19" s="11"/>
      <c r="C19" s="11"/>
      <c r="D19" s="11"/>
      <c r="E19" s="11"/>
      <c r="F19" s="11"/>
      <c r="G19" s="11"/>
      <c r="H19" s="11"/>
      <c r="I19" s="12"/>
    </row>
    <row r="20" spans="1:10" ht="33.75" customHeight="1" thickBot="1" x14ac:dyDescent="0.3">
      <c r="A20" s="13" t="s">
        <v>7</v>
      </c>
      <c r="B20" s="110" t="s">
        <v>8</v>
      </c>
      <c r="C20" s="111"/>
      <c r="D20" s="111"/>
      <c r="E20" s="111"/>
      <c r="F20" s="112"/>
      <c r="G20" s="76" t="s">
        <v>12</v>
      </c>
      <c r="H20" s="77"/>
      <c r="I20" s="78"/>
    </row>
    <row r="21" spans="1:10" ht="15" customHeight="1" x14ac:dyDescent="0.25">
      <c r="A21" s="42">
        <v>1</v>
      </c>
      <c r="B21" s="44" t="s">
        <v>15</v>
      </c>
      <c r="C21" s="45"/>
      <c r="D21" s="45"/>
      <c r="E21" s="45"/>
      <c r="F21" s="46"/>
      <c r="G21" s="50">
        <v>145.82</v>
      </c>
      <c r="H21" s="51"/>
      <c r="I21" s="52"/>
      <c r="J21" s="8"/>
    </row>
    <row r="22" spans="1:10" ht="3" customHeight="1" x14ac:dyDescent="0.25">
      <c r="A22" s="43"/>
      <c r="B22" s="47"/>
      <c r="C22" s="48"/>
      <c r="D22" s="48"/>
      <c r="E22" s="48"/>
      <c r="F22" s="49"/>
      <c r="G22" s="53"/>
      <c r="H22" s="54"/>
      <c r="I22" s="55"/>
      <c r="J22" s="8"/>
    </row>
    <row r="23" spans="1:10" ht="15" customHeight="1" x14ac:dyDescent="0.25">
      <c r="A23" s="14">
        <v>2</v>
      </c>
      <c r="B23" s="79" t="s">
        <v>16</v>
      </c>
      <c r="C23" s="80"/>
      <c r="D23" s="80"/>
      <c r="E23" s="80"/>
      <c r="F23" s="81"/>
      <c r="G23" s="82">
        <v>94.18</v>
      </c>
      <c r="H23" s="83"/>
      <c r="I23" s="84"/>
      <c r="J23" s="8"/>
    </row>
    <row r="24" spans="1:10" x14ac:dyDescent="0.25">
      <c r="A24" s="15">
        <v>3</v>
      </c>
      <c r="B24" s="85" t="s">
        <v>38</v>
      </c>
      <c r="C24" s="86"/>
      <c r="D24" s="86"/>
      <c r="E24" s="86"/>
      <c r="F24" s="87"/>
      <c r="G24" s="63">
        <f>SUM(G25:I28)</f>
        <v>63.61</v>
      </c>
      <c r="H24" s="63"/>
      <c r="I24" s="64"/>
      <c r="J24" s="8"/>
    </row>
    <row r="25" spans="1:10" x14ac:dyDescent="0.25">
      <c r="A25" s="15" t="s">
        <v>25</v>
      </c>
      <c r="B25" s="85" t="s">
        <v>39</v>
      </c>
      <c r="C25" s="88"/>
      <c r="D25" s="88"/>
      <c r="E25" s="88"/>
      <c r="F25" s="89"/>
      <c r="G25" s="82">
        <v>3.07</v>
      </c>
      <c r="H25" s="90"/>
      <c r="I25" s="91"/>
      <c r="J25" s="17"/>
    </row>
    <row r="26" spans="1:10" x14ac:dyDescent="0.25">
      <c r="A26" s="15" t="s">
        <v>25</v>
      </c>
      <c r="B26" s="85" t="s">
        <v>40</v>
      </c>
      <c r="C26" s="88"/>
      <c r="D26" s="88"/>
      <c r="E26" s="88"/>
      <c r="F26" s="89"/>
      <c r="G26" s="82">
        <v>8.31</v>
      </c>
      <c r="H26" s="90"/>
      <c r="I26" s="91"/>
      <c r="J26" s="17"/>
    </row>
    <row r="27" spans="1:10" x14ac:dyDescent="0.25">
      <c r="A27" s="15" t="s">
        <v>25</v>
      </c>
      <c r="B27" s="85" t="s">
        <v>41</v>
      </c>
      <c r="C27" s="88"/>
      <c r="D27" s="88"/>
      <c r="E27" s="88"/>
      <c r="F27" s="89"/>
      <c r="G27" s="82">
        <v>5.75</v>
      </c>
      <c r="H27" s="90"/>
      <c r="I27" s="91"/>
      <c r="J27" s="17"/>
    </row>
    <row r="28" spans="1:10" x14ac:dyDescent="0.25">
      <c r="A28" s="15" t="s">
        <v>25</v>
      </c>
      <c r="B28" s="85" t="s">
        <v>42</v>
      </c>
      <c r="C28" s="88"/>
      <c r="D28" s="88"/>
      <c r="E28" s="88"/>
      <c r="F28" s="89"/>
      <c r="G28" s="82">
        <v>46.48</v>
      </c>
      <c r="H28" s="90"/>
      <c r="I28" s="91"/>
      <c r="J28" s="17"/>
    </row>
    <row r="29" spans="1:10" x14ac:dyDescent="0.25">
      <c r="A29" s="15">
        <v>4</v>
      </c>
      <c r="B29" s="62" t="s">
        <v>27</v>
      </c>
      <c r="C29" s="62"/>
      <c r="D29" s="62"/>
      <c r="E29" s="62"/>
      <c r="F29" s="62"/>
      <c r="G29" s="63">
        <v>339.86</v>
      </c>
      <c r="H29" s="63"/>
      <c r="I29" s="64"/>
      <c r="J29" s="8"/>
    </row>
    <row r="30" spans="1:10" x14ac:dyDescent="0.25">
      <c r="A30" s="15">
        <v>5</v>
      </c>
      <c r="B30" s="62" t="s">
        <v>46</v>
      </c>
      <c r="C30" s="62"/>
      <c r="D30" s="62"/>
      <c r="E30" s="62"/>
      <c r="F30" s="62"/>
      <c r="G30" s="63">
        <v>15.54</v>
      </c>
      <c r="H30" s="63"/>
      <c r="I30" s="64"/>
      <c r="J30" s="8"/>
    </row>
    <row r="31" spans="1:10" x14ac:dyDescent="0.25">
      <c r="A31" s="15">
        <v>6</v>
      </c>
      <c r="B31" s="62" t="s">
        <v>43</v>
      </c>
      <c r="C31" s="62"/>
      <c r="D31" s="62"/>
      <c r="E31" s="62"/>
      <c r="F31" s="62"/>
      <c r="G31" s="63">
        <v>47.8</v>
      </c>
      <c r="H31" s="63"/>
      <c r="I31" s="64"/>
      <c r="J31" s="8"/>
    </row>
    <row r="32" spans="1:10" x14ac:dyDescent="0.25">
      <c r="A32" s="15">
        <v>7</v>
      </c>
      <c r="B32" s="62" t="s">
        <v>47</v>
      </c>
      <c r="C32" s="62"/>
      <c r="D32" s="62"/>
      <c r="E32" s="62"/>
      <c r="F32" s="62"/>
      <c r="G32" s="63">
        <v>6</v>
      </c>
      <c r="H32" s="63"/>
      <c r="I32" s="64"/>
      <c r="J32" s="8"/>
    </row>
    <row r="33" spans="1:10" x14ac:dyDescent="0.25">
      <c r="A33" s="15">
        <v>8</v>
      </c>
      <c r="B33" s="62" t="s">
        <v>37</v>
      </c>
      <c r="C33" s="62"/>
      <c r="D33" s="62"/>
      <c r="E33" s="62"/>
      <c r="F33" s="62"/>
      <c r="G33" s="63">
        <v>2.65</v>
      </c>
      <c r="H33" s="63"/>
      <c r="I33" s="64"/>
      <c r="J33" s="8"/>
    </row>
    <row r="34" spans="1:10" ht="14.25" customHeight="1" x14ac:dyDescent="0.25">
      <c r="A34" s="65">
        <v>9</v>
      </c>
      <c r="B34" s="56" t="s">
        <v>9</v>
      </c>
      <c r="C34" s="57"/>
      <c r="D34" s="57"/>
      <c r="E34" s="57"/>
      <c r="F34" s="58"/>
      <c r="G34" s="70">
        <v>183.23</v>
      </c>
      <c r="H34" s="71"/>
      <c r="I34" s="72"/>
      <c r="J34" s="8"/>
    </row>
    <row r="35" spans="1:10" hidden="1" x14ac:dyDescent="0.25">
      <c r="A35" s="43"/>
      <c r="B35" s="59"/>
      <c r="C35" s="60"/>
      <c r="D35" s="60"/>
      <c r="E35" s="60"/>
      <c r="F35" s="61"/>
      <c r="G35" s="73"/>
      <c r="H35" s="74"/>
      <c r="I35" s="75"/>
      <c r="J35" s="8"/>
    </row>
    <row r="36" spans="1:10" x14ac:dyDescent="0.25">
      <c r="A36" s="15">
        <v>10</v>
      </c>
      <c r="B36" s="62" t="s">
        <v>18</v>
      </c>
      <c r="C36" s="62"/>
      <c r="D36" s="62"/>
      <c r="E36" s="62"/>
      <c r="F36" s="62"/>
      <c r="G36" s="63">
        <v>69.05</v>
      </c>
      <c r="H36" s="63"/>
      <c r="I36" s="64"/>
      <c r="J36" s="8"/>
    </row>
    <row r="37" spans="1:10" ht="15.75" thickBot="1" x14ac:dyDescent="0.3">
      <c r="A37" s="16">
        <v>11</v>
      </c>
      <c r="B37" s="67" t="s">
        <v>10</v>
      </c>
      <c r="C37" s="67"/>
      <c r="D37" s="67"/>
      <c r="E37" s="67"/>
      <c r="F37" s="67"/>
      <c r="G37" s="68">
        <v>158.63</v>
      </c>
      <c r="H37" s="68"/>
      <c r="I37" s="69"/>
      <c r="J37" s="8"/>
    </row>
    <row r="38" spans="1:10" ht="15.75" thickBot="1" x14ac:dyDescent="0.3">
      <c r="A38" s="2" t="s">
        <v>25</v>
      </c>
      <c r="B38" s="29" t="s">
        <v>11</v>
      </c>
      <c r="C38" s="30"/>
      <c r="D38" s="30"/>
      <c r="E38" s="30"/>
      <c r="F38" s="31"/>
      <c r="G38" s="32">
        <f>G21+G23+G24+G29+G30+G31+G32+G33+G34+G36+G37</f>
        <v>1126.3699999999999</v>
      </c>
      <c r="H38" s="33"/>
      <c r="I38" s="34"/>
      <c r="J38" s="9"/>
    </row>
    <row r="39" spans="1:10" x14ac:dyDescent="0.25">
      <c r="A39" s="3"/>
      <c r="B39" s="3"/>
      <c r="C39" s="3"/>
      <c r="D39" s="3"/>
      <c r="E39" s="3"/>
      <c r="F39" s="3"/>
      <c r="G39" s="3"/>
      <c r="H39" s="3"/>
      <c r="I39" s="3"/>
    </row>
    <row r="40" spans="1:10" x14ac:dyDescent="0.25">
      <c r="A40" s="3"/>
      <c r="B40" s="3"/>
      <c r="C40" s="3"/>
      <c r="D40" s="3"/>
      <c r="E40" s="3"/>
      <c r="F40" s="3"/>
      <c r="G40" s="3"/>
      <c r="H40" s="3"/>
      <c r="I40" s="3"/>
    </row>
    <row r="43" spans="1:10" x14ac:dyDescent="0.25">
      <c r="A43" s="35" t="s">
        <v>26</v>
      </c>
      <c r="B43" s="35"/>
      <c r="C43" s="35"/>
      <c r="D43" s="35"/>
      <c r="E43" s="35"/>
      <c r="F43" s="35"/>
      <c r="G43" s="35"/>
      <c r="H43" s="35"/>
      <c r="I43" s="35"/>
    </row>
  </sheetData>
  <mergeCells count="60">
    <mergeCell ref="B32:F32"/>
    <mergeCell ref="G32:I32"/>
    <mergeCell ref="G26:I26"/>
    <mergeCell ref="B31:F31"/>
    <mergeCell ref="G31:I31"/>
    <mergeCell ref="B27:F27"/>
    <mergeCell ref="G27:I27"/>
    <mergeCell ref="B28:F28"/>
    <mergeCell ref="G28:I28"/>
    <mergeCell ref="B30:F30"/>
    <mergeCell ref="G30:I30"/>
    <mergeCell ref="B25:F25"/>
    <mergeCell ref="G25:I25"/>
    <mergeCell ref="B26:F26"/>
    <mergeCell ref="C10:D11"/>
    <mergeCell ref="E10:F11"/>
    <mergeCell ref="G10:H11"/>
    <mergeCell ref="A12:B13"/>
    <mergeCell ref="A14:B15"/>
    <mergeCell ref="C14:D15"/>
    <mergeCell ref="E14:F15"/>
    <mergeCell ref="G14:H15"/>
    <mergeCell ref="A10:B11"/>
    <mergeCell ref="G12:H13"/>
    <mergeCell ref="C12:D13"/>
    <mergeCell ref="E12:F13"/>
    <mergeCell ref="B20:F20"/>
    <mergeCell ref="G20:I20"/>
    <mergeCell ref="B23:F23"/>
    <mergeCell ref="G23:I23"/>
    <mergeCell ref="B24:F24"/>
    <mergeCell ref="G24:I24"/>
    <mergeCell ref="G37:I37"/>
    <mergeCell ref="B33:F33"/>
    <mergeCell ref="G33:I33"/>
    <mergeCell ref="G34:I35"/>
    <mergeCell ref="B36:F36"/>
    <mergeCell ref="B38:F38"/>
    <mergeCell ref="G38:I38"/>
    <mergeCell ref="A43:I43"/>
    <mergeCell ref="I8:I9"/>
    <mergeCell ref="I10:I13"/>
    <mergeCell ref="I14:I15"/>
    <mergeCell ref="A21:A22"/>
    <mergeCell ref="B21:F22"/>
    <mergeCell ref="G21:I22"/>
    <mergeCell ref="B34:F35"/>
    <mergeCell ref="B29:F29"/>
    <mergeCell ref="G29:I29"/>
    <mergeCell ref="A34:A35"/>
    <mergeCell ref="G36:I36"/>
    <mergeCell ref="A18:I18"/>
    <mergeCell ref="B37:F37"/>
    <mergeCell ref="A2:I3"/>
    <mergeCell ref="C4:G4"/>
    <mergeCell ref="A6:I6"/>
    <mergeCell ref="A8:B9"/>
    <mergeCell ref="C8:D9"/>
    <mergeCell ref="E8:F9"/>
    <mergeCell ref="G8:H9"/>
  </mergeCells>
  <pageMargins left="0.7" right="0.7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B7" sqref="B7:E7"/>
    </sheetView>
  </sheetViews>
  <sheetFormatPr defaultRowHeight="15" x14ac:dyDescent="0.25"/>
  <cols>
    <col min="1" max="1" width="6.5703125" customWidth="1"/>
    <col min="7" max="7" width="16.5703125" customWidth="1"/>
  </cols>
  <sheetData>
    <row r="1" spans="1:10" x14ac:dyDescent="0.25">
      <c r="A1" s="18" t="s">
        <v>30</v>
      </c>
      <c r="B1" s="18"/>
      <c r="C1" s="18"/>
      <c r="D1" s="18"/>
      <c r="E1" s="18"/>
      <c r="F1" s="18"/>
      <c r="G1" s="18"/>
      <c r="H1" s="18"/>
      <c r="I1" s="18"/>
    </row>
    <row r="2" spans="1:10" x14ac:dyDescent="0.25">
      <c r="A2" s="18"/>
      <c r="B2" s="18"/>
      <c r="C2" s="18"/>
      <c r="D2" s="18"/>
      <c r="E2" s="18"/>
      <c r="F2" s="18"/>
      <c r="G2" s="18"/>
      <c r="H2" s="18"/>
      <c r="I2" s="18"/>
    </row>
    <row r="3" spans="1:10" x14ac:dyDescent="0.25">
      <c r="D3" s="6"/>
      <c r="E3" s="6" t="s">
        <v>23</v>
      </c>
      <c r="F3" s="6"/>
    </row>
    <row r="5" spans="1:10" s="6" customFormat="1" ht="78.75" customHeight="1" x14ac:dyDescent="0.25">
      <c r="A5" s="5" t="s">
        <v>7</v>
      </c>
      <c r="B5" s="113" t="s">
        <v>8</v>
      </c>
      <c r="C5" s="113"/>
      <c r="D5" s="113"/>
      <c r="E5" s="113"/>
      <c r="F5" s="114" t="s">
        <v>31</v>
      </c>
      <c r="G5" s="114"/>
      <c r="H5" s="114" t="s">
        <v>32</v>
      </c>
      <c r="I5" s="114"/>
    </row>
    <row r="6" spans="1:10" ht="32.25" customHeight="1" x14ac:dyDescent="0.25">
      <c r="A6" s="7">
        <v>1</v>
      </c>
      <c r="B6" s="115" t="s">
        <v>17</v>
      </c>
      <c r="C6" s="116"/>
      <c r="D6" s="116"/>
      <c r="E6" s="116"/>
      <c r="F6" s="117">
        <v>2.5</v>
      </c>
      <c r="G6" s="117"/>
      <c r="H6" s="117">
        <v>1.75</v>
      </c>
      <c r="I6" s="117"/>
    </row>
    <row r="7" spans="1:10" ht="18" customHeight="1" x14ac:dyDescent="0.25">
      <c r="A7" s="7">
        <v>2</v>
      </c>
      <c r="B7" s="115" t="s">
        <v>36</v>
      </c>
      <c r="C7" s="116"/>
      <c r="D7" s="116"/>
      <c r="E7" s="116"/>
      <c r="F7" s="117">
        <v>2.66</v>
      </c>
      <c r="G7" s="117"/>
      <c r="H7" s="117">
        <v>2.83</v>
      </c>
      <c r="I7" s="117"/>
    </row>
    <row r="8" spans="1:10" ht="26.25" customHeight="1" x14ac:dyDescent="0.25">
      <c r="A8" s="7">
        <v>3</v>
      </c>
      <c r="B8" s="115" t="s">
        <v>35</v>
      </c>
      <c r="C8" s="116"/>
      <c r="D8" s="116"/>
      <c r="E8" s="116"/>
      <c r="F8" s="117">
        <v>0.71</v>
      </c>
      <c r="G8" s="117"/>
      <c r="H8" s="117">
        <v>0.68</v>
      </c>
      <c r="I8" s="117"/>
    </row>
    <row r="9" spans="1:10" ht="19.5" customHeight="1" x14ac:dyDescent="0.25">
      <c r="A9" s="7">
        <v>4</v>
      </c>
      <c r="B9" s="118" t="s">
        <v>27</v>
      </c>
      <c r="C9" s="119"/>
      <c r="D9" s="119"/>
      <c r="E9" s="120"/>
      <c r="F9" s="121">
        <v>8.26</v>
      </c>
      <c r="G9" s="122"/>
      <c r="H9" s="121">
        <v>11.35</v>
      </c>
      <c r="I9" s="122"/>
      <c r="J9" t="s">
        <v>28</v>
      </c>
    </row>
    <row r="10" spans="1:10" ht="22.5" customHeight="1" x14ac:dyDescent="0.25">
      <c r="A10" s="7">
        <v>5</v>
      </c>
      <c r="B10" s="118" t="s">
        <v>34</v>
      </c>
      <c r="C10" s="119"/>
      <c r="D10" s="119"/>
      <c r="E10" s="120"/>
      <c r="F10" s="121">
        <v>0.53</v>
      </c>
      <c r="G10" s="122"/>
      <c r="H10" s="121">
        <v>11.35</v>
      </c>
      <c r="I10" s="122"/>
      <c r="J10" t="s">
        <v>28</v>
      </c>
    </row>
    <row r="11" spans="1:10" ht="18" customHeight="1" x14ac:dyDescent="0.25">
      <c r="A11" s="7">
        <v>6</v>
      </c>
      <c r="B11" s="118" t="s">
        <v>24</v>
      </c>
      <c r="C11" s="119"/>
      <c r="D11" s="119"/>
      <c r="E11" s="120"/>
      <c r="F11" s="117">
        <v>0.1</v>
      </c>
      <c r="G11" s="117"/>
      <c r="H11" s="121"/>
      <c r="I11" s="123"/>
    </row>
    <row r="12" spans="1:10" x14ac:dyDescent="0.25">
      <c r="A12" s="7">
        <v>7</v>
      </c>
      <c r="B12" s="118" t="s">
        <v>20</v>
      </c>
      <c r="C12" s="119"/>
      <c r="D12" s="119"/>
      <c r="E12" s="120"/>
      <c r="F12" s="117">
        <v>0.09</v>
      </c>
      <c r="G12" s="117"/>
      <c r="H12" s="121">
        <v>0.4</v>
      </c>
      <c r="I12" s="122"/>
    </row>
    <row r="13" spans="1:10" x14ac:dyDescent="0.25">
      <c r="A13" s="7">
        <v>8</v>
      </c>
      <c r="B13" s="115" t="s">
        <v>33</v>
      </c>
      <c r="C13" s="116"/>
      <c r="D13" s="116"/>
      <c r="E13" s="116"/>
      <c r="F13" s="121">
        <v>0.23</v>
      </c>
      <c r="G13" s="122"/>
      <c r="H13" s="117">
        <v>0.06</v>
      </c>
      <c r="I13" s="117"/>
    </row>
    <row r="14" spans="1:10" ht="16.5" customHeight="1" x14ac:dyDescent="0.25">
      <c r="A14" s="7">
        <v>9</v>
      </c>
      <c r="B14" s="115" t="s">
        <v>21</v>
      </c>
      <c r="C14" s="116"/>
      <c r="D14" s="116"/>
      <c r="E14" s="116"/>
      <c r="F14" s="117">
        <v>1.75</v>
      </c>
      <c r="G14" s="117"/>
      <c r="H14" s="117">
        <v>1.67</v>
      </c>
      <c r="I14" s="117"/>
    </row>
    <row r="15" spans="1:10" x14ac:dyDescent="0.25">
      <c r="A15" s="7">
        <v>10</v>
      </c>
      <c r="B15" s="115" t="s">
        <v>22</v>
      </c>
      <c r="C15" s="116"/>
      <c r="D15" s="116"/>
      <c r="E15" s="116"/>
      <c r="F15" s="117">
        <v>1.27</v>
      </c>
      <c r="G15" s="117"/>
      <c r="H15" s="117">
        <v>1.25</v>
      </c>
      <c r="I15" s="117"/>
    </row>
    <row r="16" spans="1:10" ht="30" customHeight="1" x14ac:dyDescent="0.25">
      <c r="A16" s="7">
        <v>11</v>
      </c>
      <c r="B16" s="115" t="s">
        <v>18</v>
      </c>
      <c r="C16" s="116"/>
      <c r="D16" s="116"/>
      <c r="E16" s="116"/>
      <c r="F16" s="117">
        <v>1.55</v>
      </c>
      <c r="G16" s="117"/>
      <c r="H16" s="117">
        <v>1.4</v>
      </c>
      <c r="I16" s="117"/>
    </row>
    <row r="17" spans="1:9" x14ac:dyDescent="0.25">
      <c r="A17" s="7">
        <v>12</v>
      </c>
      <c r="B17" s="115" t="s">
        <v>19</v>
      </c>
      <c r="C17" s="116"/>
      <c r="D17" s="116"/>
      <c r="E17" s="116"/>
      <c r="F17" s="128">
        <v>3.42</v>
      </c>
      <c r="G17" s="128"/>
      <c r="H17" s="117">
        <v>3.21</v>
      </c>
      <c r="I17" s="117"/>
    </row>
    <row r="18" spans="1:9" x14ac:dyDescent="0.25">
      <c r="A18" s="125" t="s">
        <v>11</v>
      </c>
      <c r="B18" s="126"/>
      <c r="C18" s="126"/>
      <c r="D18" s="126"/>
      <c r="E18" s="127"/>
      <c r="F18" s="114">
        <f>SUM(F6:G17)</f>
        <v>23.07</v>
      </c>
      <c r="G18" s="114"/>
      <c r="H18" s="124">
        <f>SUM(H6:I17)</f>
        <v>35.949999999999996</v>
      </c>
      <c r="I18" s="124"/>
    </row>
    <row r="21" spans="1:9" x14ac:dyDescent="0.25">
      <c r="A21" s="35" t="s">
        <v>26</v>
      </c>
      <c r="B21" s="35"/>
      <c r="C21" s="35"/>
      <c r="D21" s="35"/>
      <c r="E21" s="35"/>
      <c r="F21" s="35"/>
      <c r="G21" s="35"/>
      <c r="H21" s="35"/>
      <c r="I21" s="35"/>
    </row>
  </sheetData>
  <mergeCells count="44">
    <mergeCell ref="B13:E13"/>
    <mergeCell ref="F13:G13"/>
    <mergeCell ref="H13:I13"/>
    <mergeCell ref="F18:G18"/>
    <mergeCell ref="H18:I18"/>
    <mergeCell ref="A18:E18"/>
    <mergeCell ref="B16:E16"/>
    <mergeCell ref="F16:G16"/>
    <mergeCell ref="H16:I16"/>
    <mergeCell ref="B17:E17"/>
    <mergeCell ref="F17:G17"/>
    <mergeCell ref="H17:I17"/>
    <mergeCell ref="H9:I9"/>
    <mergeCell ref="F15:G15"/>
    <mergeCell ref="H15:I15"/>
    <mergeCell ref="B12:E12"/>
    <mergeCell ref="F12:G12"/>
    <mergeCell ref="H12:I12"/>
    <mergeCell ref="B11:E11"/>
    <mergeCell ref="F11:G11"/>
    <mergeCell ref="H11:I11"/>
    <mergeCell ref="B14:E14"/>
    <mergeCell ref="F14:G14"/>
    <mergeCell ref="H14:I14"/>
    <mergeCell ref="B15:E15"/>
    <mergeCell ref="B10:E10"/>
    <mergeCell ref="F10:G10"/>
    <mergeCell ref="H10:I10"/>
    <mergeCell ref="A21:I21"/>
    <mergeCell ref="A1:I2"/>
    <mergeCell ref="B5:E5"/>
    <mergeCell ref="F5:G5"/>
    <mergeCell ref="H5:I5"/>
    <mergeCell ref="B6:E6"/>
    <mergeCell ref="F6:G6"/>
    <mergeCell ref="H6:I6"/>
    <mergeCell ref="B7:E7"/>
    <mergeCell ref="F7:G7"/>
    <mergeCell ref="H7:I7"/>
    <mergeCell ref="B8:E8"/>
    <mergeCell ref="F8:G8"/>
    <mergeCell ref="H8:I8"/>
    <mergeCell ref="B9:E9"/>
    <mergeCell ref="F9:G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ТЖС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Экономист</cp:lastModifiedBy>
  <cp:lastPrinted>2018-02-09T06:44:23Z</cp:lastPrinted>
  <dcterms:created xsi:type="dcterms:W3CDTF">2013-01-17T08:41:11Z</dcterms:created>
  <dcterms:modified xsi:type="dcterms:W3CDTF">2020-02-06T12:15:04Z</dcterms:modified>
</cp:coreProperties>
</file>