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<sst xmlns="http://schemas.openxmlformats.org/spreadsheetml/2006/main" count="49" uniqueCount="34">
  <si>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</si>
  <si>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</si>
  <si>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</si>
  <si>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</si>
  <si>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</si>
  <si>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</si>
  <si>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</si>
  <si>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</si>
  <si>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</si>
  <si>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</si>
  <si>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</si>
  <si>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</si>
  <si>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</si>
  <si>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</si>
  <si>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</si>
  <si>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</si>
  <si>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</si>
  <si>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</si>
  <si>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</si>
  <si>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</si>
  <si>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</si>
  <si>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</si>
  <si>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</si>
  <si>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</si>
  <si>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</si>
  <si>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</si>
  <si>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</si>
  <si>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</si>
  <si>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</si>
  <si>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</si>
  <si>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</si>
  <si>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</si>
  <si>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удобствами, с лифтом и мусоропроводом (с газом)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</si>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</sst>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9"/>
  <sheetViews>
    <sheetView tabSelected="1" workbookViewId="0">
      <pane ySplit="2" topLeftCell="A3" activePane="bottomLeft" state="frozen"/>
      <selection pane="bottomLeft" activeCell="A30" sqref="A30"/>
    </sheetView>
  </sheetViews>
  <sheetFormatPr defaultRowHeight="15" x14ac:dyDescent="0.25"/>
  <cols>
    <col min="1" max="1" width="68.28515625" customWidth="1"/>
    <col min="2" max="2" width="22.7109375" style="9" customWidth="1"/>
    <col min="3" max="3" width="24" style="9" customWidth="1"/>
    <col min="4" max="4" width="23.42578125" style="9" customWidth="1"/>
    <col min="5" max="5" width="22.85546875" style="9" customWidth="1"/>
  </cols>
  <sheetData>
    <row r="1" spans="1:17" x14ac:dyDescent="0.25">
      <c r="A1" s="14" t="s">
        <v>33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4" t="s">
        <v>15</v>
      </c>
      <c r="B3" s="8">
        <v>4.34</v>
      </c>
      <c r="C3" s="11">
        <v>3609.1</v>
      </c>
      <c r="D3" s="12" t="s">
        <v>14</v>
      </c>
      <c r="E3" s="8">
        <f>D3*C3*B3</f>
        <v>187961.93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7" t="s">
        <v>16</v>
      </c>
      <c r="B4" s="8">
        <v>0.14000000000000001</v>
      </c>
      <c r="C4" s="11">
        <v>3609.1</v>
      </c>
      <c r="D4" s="12" t="s">
        <v>14</v>
      </c>
      <c r="E4" s="8">
        <f t="shared" ref="E4:E16" si="0">D4*C4*B4</f>
        <v>6063.29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4" t="s">
        <v>17</v>
      </c>
      <c r="B5" s="8">
        <v>3.81</v>
      </c>
      <c r="C5" s="11">
        <v>3609.1</v>
      </c>
      <c r="D5" s="12" t="s">
        <v>14</v>
      </c>
      <c r="E5" s="8">
        <f t="shared" si="0"/>
        <v>165008.04999999999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4" t="s">
        <v>18</v>
      </c>
      <c r="B6" s="8">
        <v>2.84</v>
      </c>
      <c r="C6" s="11">
        <v>3609.1</v>
      </c>
      <c r="D6" s="12" t="s">
        <v>14</v>
      </c>
      <c r="E6" s="8">
        <f t="shared" si="0"/>
        <v>122998.13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4" t="s">
        <v>19</v>
      </c>
      <c r="B7" s="8">
        <v>7.35</v>
      </c>
      <c r="C7" s="11">
        <v>3609.1</v>
      </c>
      <c r="D7" s="12" t="s">
        <v>14</v>
      </c>
      <c r="E7" s="8">
        <f t="shared" si="0"/>
        <v>318322.62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4" t="s">
        <v>20</v>
      </c>
      <c r="B8" s="8">
        <v>12.2</v>
      </c>
      <c r="C8" s="11">
        <v>3609.1</v>
      </c>
      <c r="D8" s="12" t="s">
        <v>14</v>
      </c>
      <c r="E8" s="8">
        <f t="shared" si="0"/>
        <v>528372.24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25">
      <c r="A9" s="4" t="s">
        <v>21</v>
      </c>
      <c r="B9" s="8">
        <v>0.16</v>
      </c>
      <c r="C9" s="11">
        <v>3609.1</v>
      </c>
      <c r="D9" s="12" t="s">
        <v>14</v>
      </c>
      <c r="E9" s="8">
        <f t="shared" si="0"/>
        <v>6929.47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4" t="s">
        <v>22</v>
      </c>
      <c r="B10" s="8">
        <v>0.95</v>
      </c>
      <c r="C10" s="11">
        <v>3609.1</v>
      </c>
      <c r="D10" s="12" t="s">
        <v>14</v>
      </c>
      <c r="E10" s="8">
        <f t="shared" si="0"/>
        <v>41143.74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4" t="s">
        <v>23</v>
      </c>
      <c r="B11" s="8">
        <v>2.21</v>
      </c>
      <c r="C11" s="11">
        <v>3609.1</v>
      </c>
      <c r="D11" s="12" t="s">
        <v>14</v>
      </c>
      <c r="E11" s="8">
        <f t="shared" si="0"/>
        <v>95713.33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4" t="s">
        <v>24</v>
      </c>
      <c r="B12" s="8">
        <v>0.33</v>
      </c>
      <c r="C12" s="11">
        <v>3609.1</v>
      </c>
      <c r="D12" s="12" t="s">
        <v>14</v>
      </c>
      <c r="E12" s="8">
        <f t="shared" si="0"/>
        <v>14292.04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4" t="s">
        <v>25</v>
      </c>
      <c r="B13" s="10">
        <v>0.72</v>
      </c>
      <c r="C13" s="11">
        <v>3609.1</v>
      </c>
      <c r="D13" s="12" t="s">
        <v>14</v>
      </c>
      <c r="E13" s="8">
        <f t="shared" si="0"/>
        <v>31182.62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4" t="s">
        <v>26</v>
      </c>
      <c r="B14" s="10">
        <v>2.11</v>
      </c>
      <c r="C14" s="11">
        <v>3609.1</v>
      </c>
      <c r="D14" s="12" t="s">
        <v>14</v>
      </c>
      <c r="E14" s="8">
        <f t="shared" si="0"/>
        <v>91382.41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4" t="s">
        <v>27</v>
      </c>
      <c r="B15" s="8">
        <v>2.15</v>
      </c>
      <c r="C15" s="11">
        <v>3609.1</v>
      </c>
      <c r="D15" s="12" t="s">
        <v>14</v>
      </c>
      <c r="E15" s="8">
        <f t="shared" si="0"/>
        <v>93114.78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4" t="s">
        <v>28</v>
      </c>
      <c r="B16" s="8">
        <v>0</v>
      </c>
      <c r="C16" s="11">
        <v>3609.1</v>
      </c>
      <c r="D16" s="12" t="s">
        <v>14</v>
      </c>
      <c r="E16" s="8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4" t="s">
        <v>29</v>
      </c>
      <c r="B17" s="8">
        <f>SUM(B3:B16)</f>
        <v>39.31</v>
      </c>
      <c r="C17" s="11"/>
      <c r="D17" s="12"/>
      <c r="E17" s="13">
        <f>SUM(E3:E16)</f>
        <v>1702485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9" spans="1:17" x14ac:dyDescent="0.25">
      <c r="A19" t="s">
        <v>32</v>
      </c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