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<sst xmlns="http://schemas.openxmlformats.org/spreadsheetml/2006/main" count="62" uniqueCount="44">
  <si>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</si>
  <si>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</si>
  <si>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</si>
  <si>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</si>
  <si>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</si>
  <si>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</si>
  <si>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</si>
  <si>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</si>
  <si>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</si>
  <si>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</si>
  <si>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</si>
  <si>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</si>
  <si>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</si>
  <si>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</si>
  <si>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</si>
  <si>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r>
      <t xml:space="preserve">Кол-во </t>
    </r>
    <r>
      <rPr>
        <sz val="11"/>
        <color rgb="FFFF0000"/>
        <rFont val="Calibri"/>
        <family val="2"/>
        <charset val="204"/>
        <scheme val="minor"/>
      </rPr>
      <t>(кол-во месяцев)</t>
    </r>
  </si>
  <si>
    <r>
      <t xml:space="preserve">Объем </t>
    </r>
    <r>
      <rPr>
        <sz val="11"/>
        <color rgb="FFFF0000"/>
        <rFont val="Calibri"/>
        <family val="2"/>
        <charset val="204"/>
        <scheme val="minor"/>
      </rPr>
      <t>(площадь жилых  полмещений)</t>
    </r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</si>
  <si>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</si>
  <si>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</si>
  <si>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</si>
  <si>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</si>
  <si>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</si>
  <si>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</si>
  <si>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</si>
  <si>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</si>
  <si>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</si>
  <si>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</si>
  <si>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</si>
  <si>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</si>
  <si>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</si>
  <si>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</si>
  <si>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</si>
  <si>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</si>
  <si>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</si>
  <si>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3,88</t>
  </si>
  <si>
    <t>3,00</t>
  </si>
  <si>
    <t>2,42</t>
  </si>
  <si>
    <t>0,73</t>
  </si>
  <si>
    <t>0,29</t>
  </si>
  <si>
    <t>0,64</t>
  </si>
  <si>
    <t>1,89</t>
  </si>
  <si>
    <t>1,93</t>
  </si>
  <si>
    <t>0,14</t>
  </si>
  <si>
    <t xml:space="preserve">Планируемые затраты на 2022год.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</si>
</sst>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0" xfId="0" applyBorder="1"/>
    <xf numFmtId="0" fontId="6" fillId="4" borderId="0" xfId="3" applyFill="1" applyBorder="1"/>
    <xf numFmtId="2" fontId="0" fillId="0" borderId="1" xfId="0" applyNumberFormat="1" applyBorder="1"/>
    <xf numFmtId="1" fontId="0" fillId="0" borderId="1" xfId="0" applyNumberFormat="1" applyBorder="1"/>
    <xf numFmtId="0" fontId="0" fillId="4" borderId="1" xfId="0" applyFill="1" applyBorder="1"/>
    <xf numFmtId="0" fontId="3" fillId="4" borderId="1" xfId="0" applyFont="1" applyFill="1" applyBorder="1"/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0" fillId="0" borderId="0" xfId="0" applyAlignment="1">
      <alignment horizont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7"/>
  <sheetViews>
    <sheetView tabSelected="1" workbookViewId="0">
      <pane ySplit="2" topLeftCell="A3" activePane="bottomLeft" state="frozen"/>
      <selection pane="bottomLeft" activeCell="A11" sqref="A11"/>
    </sheetView>
  </sheetViews>
  <sheetFormatPr defaultRowHeight="15" x14ac:dyDescent="0.25"/>
  <cols>
    <col min="1" max="1" width="68.28515625" customWidth="1"/>
    <col min="2" max="2" width="22.7109375" style="2" customWidth="1"/>
    <col min="3" max="3" width="14.5703125" style="2" customWidth="1"/>
    <col min="4" max="4" width="12.28515625" style="2" customWidth="1"/>
    <col min="5" max="5" width="21" style="2" customWidth="1"/>
  </cols>
  <sheetData>
    <row r="1" spans="1:16" ht="44.25" customHeight="1" x14ac:dyDescent="0.25">
      <c r="A1" s="14" t="s">
        <v>43</v>
      </c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1" customFormat="1" ht="60" customHeight="1" x14ac:dyDescent="0.25">
      <c r="A2" s="3" t="s">
        <v>8</v>
      </c>
      <c r="B2" s="4" t="s">
        <v>9</v>
      </c>
      <c r="C2" s="4" t="s">
        <v>16</v>
      </c>
      <c r="D2" s="4" t="s">
        <v>15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25">
      <c r="A3" s="10" t="s">
        <v>17</v>
      </c>
      <c r="B3" s="5" t="s">
        <v>34</v>
      </c>
      <c r="C3" s="8">
        <v>2880.92</v>
      </c>
      <c r="D3" s="5" t="s">
        <v>14</v>
      </c>
      <c r="E3" s="8">
        <f t="shared" ref="E3:E14" si="0">B3*C3*D3</f>
        <v>134135.64000000001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5">
      <c r="A4" s="11" t="s">
        <v>18</v>
      </c>
      <c r="B4" s="5" t="s">
        <v>24</v>
      </c>
      <c r="C4" s="8">
        <v>2880.92</v>
      </c>
      <c r="D4" s="5" t="s">
        <v>14</v>
      </c>
      <c r="E4" s="8">
        <f t="shared" si="0"/>
        <v>4148.5200000000004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25">
      <c r="A5" s="10" t="s">
        <v>19</v>
      </c>
      <c r="B5" s="5" t="s">
        <v>35</v>
      </c>
      <c r="C5" s="8">
        <v>2880.92</v>
      </c>
      <c r="D5" s="5" t="s">
        <v>14</v>
      </c>
      <c r="E5" s="8">
        <f t="shared" si="0"/>
        <v>103713.12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5">
      <c r="A6" s="10" t="s">
        <v>20</v>
      </c>
      <c r="B6" s="5" t="s">
        <v>33</v>
      </c>
      <c r="C6" s="8">
        <v>2880.92</v>
      </c>
      <c r="D6" s="5" t="s">
        <v>14</v>
      </c>
      <c r="E6" s="8">
        <f t="shared" si="0"/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0" t="s">
        <v>21</v>
      </c>
      <c r="B7" s="5" t="s">
        <v>33</v>
      </c>
      <c r="C7" s="8">
        <v>2880.92</v>
      </c>
      <c r="D7" s="5" t="s">
        <v>14</v>
      </c>
      <c r="E7" s="8">
        <f t="shared" si="0"/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10" t="s">
        <v>22</v>
      </c>
      <c r="B8" s="5" t="s">
        <v>36</v>
      </c>
      <c r="C8" s="8">
        <v>2880.92</v>
      </c>
      <c r="D8" s="5" t="s">
        <v>14</v>
      </c>
      <c r="E8" s="8">
        <f t="shared" si="0"/>
        <v>83661.919999999998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10" t="s">
        <v>23</v>
      </c>
      <c r="B9" s="5" t="s">
        <v>42</v>
      </c>
      <c r="C9" s="8">
        <v>2880.92</v>
      </c>
      <c r="D9" s="5" t="s">
        <v>14</v>
      </c>
      <c r="E9" s="8">
        <f t="shared" si="0"/>
        <v>4839.95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10" t="s">
        <v>25</v>
      </c>
      <c r="B10" s="5" t="s">
        <v>33</v>
      </c>
      <c r="C10" s="8">
        <v>2880.92</v>
      </c>
      <c r="D10" s="5" t="s">
        <v>14</v>
      </c>
      <c r="E10" s="8">
        <f t="shared" si="0"/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10" t="s">
        <v>26</v>
      </c>
      <c r="B11" s="5" t="s">
        <v>37</v>
      </c>
      <c r="C11" s="8">
        <v>2880.92</v>
      </c>
      <c r="D11" s="5" t="s">
        <v>14</v>
      </c>
      <c r="E11" s="8">
        <f t="shared" si="0"/>
        <v>25236.86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10" t="s">
        <v>27</v>
      </c>
      <c r="B12" s="5" t="s">
        <v>38</v>
      </c>
      <c r="C12" s="8">
        <v>2880.92</v>
      </c>
      <c r="D12" s="5" t="s">
        <v>14</v>
      </c>
      <c r="E12" s="8">
        <f t="shared" si="0"/>
        <v>10025.6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10" t="s">
        <v>28</v>
      </c>
      <c r="B13" s="5" t="s">
        <v>39</v>
      </c>
      <c r="C13" s="8">
        <v>2880.92</v>
      </c>
      <c r="D13" s="5" t="s">
        <v>14</v>
      </c>
      <c r="E13" s="8">
        <f t="shared" si="0"/>
        <v>22125.47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0" t="s">
        <v>29</v>
      </c>
      <c r="B14" s="5" t="s">
        <v>40</v>
      </c>
      <c r="C14" s="8">
        <v>2880.92</v>
      </c>
      <c r="D14" s="5" t="s">
        <v>14</v>
      </c>
      <c r="E14" s="8">
        <f t="shared" si="0"/>
        <v>65339.27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10" t="s">
        <v>30</v>
      </c>
      <c r="B15" s="5" t="s">
        <v>41</v>
      </c>
      <c r="C15" s="8">
        <v>2880.92</v>
      </c>
      <c r="D15" s="5" t="s">
        <v>14</v>
      </c>
      <c r="E15" s="8">
        <f t="shared" ref="E15:E16" si="1">B15*C15*D15</f>
        <v>66722.11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10" t="s">
        <v>31</v>
      </c>
      <c r="B16" s="5" t="s">
        <v>33</v>
      </c>
      <c r="C16" s="8">
        <v>2880.92</v>
      </c>
      <c r="D16" s="5" t="s">
        <v>14</v>
      </c>
      <c r="E16" s="8">
        <f t="shared" si="1"/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10" t="s">
        <v>32</v>
      </c>
      <c r="B17" s="8"/>
      <c r="C17" s="8"/>
      <c r="D17" s="5"/>
      <c r="E17" s="9">
        <f>SUM(E3:E16)</f>
        <v>519948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</sheetData>
  <sheetProtection formatCells="0"/>
  <mergeCells count="2">
    <mergeCell ref="A1:E1"/>
    <mergeCell ref="F1:P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