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<sst xmlns="http://schemas.openxmlformats.org/spreadsheetml/2006/main" count="49" uniqueCount="34">
  <si>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</si>
  <si>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</si>
  <si>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</si>
  <si>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</si>
  <si>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</si>
  <si>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</si>
  <si>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</si>
  <si>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</si>
  <si>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</si>
  <si>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</si>
  <si>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</si>
  <si>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</si>
  <si>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</si>
  <si>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</si>
  <si>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</si>
  <si>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</si>
  <si>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</si>
  <si>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</si>
  <si>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</si>
  <si>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</si>
  <si>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</si>
  <si>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</si>
  <si>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</si>
  <si>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</si>
  <si>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</si>
  <si>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</si>
  <si>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</si>
  <si>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</si>
  <si>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</si>
  <si>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</si>
  <si>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</si>
  <si>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</si>
  <si>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мусоропровда (с газом)</t>
  </si>
  <si>
    <t xml:space="preserve">"Планируемые затраты на 2023год."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</si>
</sst>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68.28515625" customWidth="1"/>
    <col min="2" max="2" width="22.7109375" style="18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4" ht="30" x14ac:dyDescent="0.25">
      <c r="A1" s="20" t="s">
        <v>33</v>
      </c>
      <c r="B1" s="9"/>
      <c r="C1" s="9"/>
      <c r="D1" s="9"/>
      <c r="E1" s="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4" t="s">
        <v>15</v>
      </c>
      <c r="B3" s="8">
        <v>4.09</v>
      </c>
      <c r="C3" s="14">
        <v>2627.5</v>
      </c>
      <c r="D3" s="13" t="s">
        <v>14</v>
      </c>
      <c r="E3" s="8">
        <f>B3*C3*D3</f>
        <v>128957.7</v>
      </c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7" t="s">
        <v>16</v>
      </c>
      <c r="B4" s="8">
        <v>0.13</v>
      </c>
      <c r="C4" s="14">
        <v>2627.5</v>
      </c>
      <c r="D4" s="13" t="s">
        <v>14</v>
      </c>
      <c r="E4" s="8">
        <f t="shared" ref="E4:E16" si="0">B4*C4*D4</f>
        <v>4098.8999999999996</v>
      </c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4" t="s">
        <v>17</v>
      </c>
      <c r="B5" s="8">
        <v>1.37</v>
      </c>
      <c r="C5" s="14">
        <v>2627.5</v>
      </c>
      <c r="D5" s="13" t="s">
        <v>14</v>
      </c>
      <c r="E5" s="8">
        <f t="shared" si="0"/>
        <v>43196.1</v>
      </c>
      <c r="F5" s="5"/>
      <c r="G5" s="5"/>
      <c r="H5" s="5"/>
      <c r="I5" s="5"/>
      <c r="J5" s="5"/>
      <c r="K5" s="5"/>
      <c r="L5" s="5"/>
      <c r="M5" s="5"/>
      <c r="N5" s="5"/>
    </row>
    <row r="6" spans="1:14" s="12" customFormat="1" x14ac:dyDescent="0.25">
      <c r="A6" s="10" t="s">
        <v>18</v>
      </c>
      <c r="B6" s="17">
        <v>0</v>
      </c>
      <c r="C6" s="16">
        <v>2627.5</v>
      </c>
      <c r="D6" s="15" t="s">
        <v>14</v>
      </c>
      <c r="E6" s="8">
        <f t="shared" si="0"/>
        <v>0</v>
      </c>
      <c r="F6" s="11"/>
      <c r="G6" s="11"/>
      <c r="H6" s="11"/>
      <c r="I6" s="11"/>
      <c r="J6" s="11"/>
      <c r="K6" s="11"/>
      <c r="L6" s="11"/>
      <c r="M6" s="11"/>
      <c r="N6" s="11"/>
    </row>
    <row r="7" spans="1:14" s="12" customFormat="1" x14ac:dyDescent="0.25">
      <c r="A7" s="10" t="s">
        <v>19</v>
      </c>
      <c r="B7" s="17">
        <v>0</v>
      </c>
      <c r="C7" s="16">
        <v>2627.5</v>
      </c>
      <c r="D7" s="15" t="s">
        <v>14</v>
      </c>
      <c r="E7" s="8">
        <f t="shared" si="0"/>
        <v>0</v>
      </c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25">
      <c r="A8" s="4" t="s">
        <v>20</v>
      </c>
      <c r="B8" s="8">
        <v>11.98</v>
      </c>
      <c r="C8" s="14">
        <v>2627.5</v>
      </c>
      <c r="D8" s="13" t="s">
        <v>14</v>
      </c>
      <c r="E8" s="8">
        <f t="shared" si="0"/>
        <v>377729.4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4" t="s">
        <v>21</v>
      </c>
      <c r="B9" s="8">
        <v>0.15</v>
      </c>
      <c r="C9" s="14">
        <v>2627.5</v>
      </c>
      <c r="D9" s="13" t="s">
        <v>14</v>
      </c>
      <c r="E9" s="8">
        <f t="shared" si="0"/>
        <v>4729.5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4" t="s">
        <v>22</v>
      </c>
      <c r="B10" s="8">
        <v>0.89</v>
      </c>
      <c r="C10" s="14">
        <v>2627.5</v>
      </c>
      <c r="D10" s="13" t="s">
        <v>14</v>
      </c>
      <c r="E10" s="8">
        <f t="shared" si="0"/>
        <v>28061.7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4" t="s">
        <v>23</v>
      </c>
      <c r="B11" s="8">
        <v>0.77</v>
      </c>
      <c r="C11" s="14">
        <v>2627.5</v>
      </c>
      <c r="D11" s="13" t="s">
        <v>14</v>
      </c>
      <c r="E11" s="8">
        <f t="shared" si="0"/>
        <v>24278.1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4" t="s">
        <v>24</v>
      </c>
      <c r="B12" s="8">
        <v>0.31</v>
      </c>
      <c r="C12" s="14">
        <v>2627.5</v>
      </c>
      <c r="D12" s="13" t="s">
        <v>14</v>
      </c>
      <c r="E12" s="8">
        <f t="shared" si="0"/>
        <v>9774.2999999999993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4" t="s">
        <v>25</v>
      </c>
      <c r="B13" s="8">
        <v>0.68</v>
      </c>
      <c r="C13" s="14">
        <v>2627.5</v>
      </c>
      <c r="D13" s="13" t="s">
        <v>14</v>
      </c>
      <c r="E13" s="8">
        <f t="shared" si="0"/>
        <v>21440.400000000001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4" t="s">
        <v>26</v>
      </c>
      <c r="B14" s="8">
        <v>1.99</v>
      </c>
      <c r="C14" s="14">
        <v>2627.5</v>
      </c>
      <c r="D14" s="13" t="s">
        <v>14</v>
      </c>
      <c r="E14" s="8">
        <f t="shared" si="0"/>
        <v>62744.7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4" t="s">
        <v>27</v>
      </c>
      <c r="B15" s="8">
        <v>2.0299999999999998</v>
      </c>
      <c r="C15" s="14">
        <v>2627.5</v>
      </c>
      <c r="D15" s="13" t="s">
        <v>14</v>
      </c>
      <c r="E15" s="8">
        <f t="shared" si="0"/>
        <v>64005.9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4" t="s">
        <v>28</v>
      </c>
      <c r="B16" s="8">
        <v>0</v>
      </c>
      <c r="C16" s="14">
        <v>2627.5</v>
      </c>
      <c r="D16" s="13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4" t="s">
        <v>29</v>
      </c>
      <c r="B17" s="8">
        <f>SUM(B3:B16)</f>
        <v>24.39</v>
      </c>
      <c r="C17" s="14"/>
      <c r="D17" s="13"/>
      <c r="E17" s="8">
        <f>SUM(E3:E16)</f>
        <v>769016.7</v>
      </c>
      <c r="F17" s="5"/>
      <c r="G17" s="5"/>
      <c r="H17" s="5"/>
      <c r="I17" s="5"/>
      <c r="J17" s="5"/>
      <c r="K17" s="5"/>
      <c r="L17" s="5"/>
      <c r="M17" s="5"/>
      <c r="N17" s="5"/>
    </row>
    <row r="19" spans="1:14" x14ac:dyDescent="0.25">
      <c r="A19" t="s">
        <v>32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2022-12-19T15:38:23Z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