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20490" windowHeight="8340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<sst xmlns="http://schemas.openxmlformats.org/spreadsheetml/2006/main" count="60" uniqueCount="45">
  <si>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</si>
  <si>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</si>
  <si>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</si>
  <si>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</si>
  <si>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</si>
  <si>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</si>
  <si>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</si>
  <si>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</si>
  <si>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</si>
  <si>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</si>
  <si>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</si>
  <si>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</si>
  <si>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</si>
  <si>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</si>
  <si>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</si>
  <si>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</si>
  <si>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</si>
  <si>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</si>
  <si>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</si>
  <si>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</si>
  <si>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</si>
  <si>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</si>
  <si>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</si>
  <si>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</si>
  <si>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</si>
  <si>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</si>
  <si>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</si>
  <si>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</si>
  <si>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</si>
  <si>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</si>
  <si>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</si>
  <si>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</si>
  <si>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</si>
  <si>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</si>
  <si>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0,13</t>
  </si>
  <si>
    <t>5,52</t>
  </si>
  <si>
    <t>2,68</t>
  </si>
  <si>
    <t>6,93</t>
  </si>
  <si>
    <t>11,46</t>
  </si>
  <si>
    <t>0,15</t>
  </si>
  <si>
    <t>2,09</t>
  </si>
  <si>
    <t>0,31</t>
  </si>
  <si>
    <t>0,68</t>
  </si>
  <si>
    <t>1,99</t>
  </si>
  <si>
    <t xml:space="preserve">Планируемые затраты на 2023год.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</si>
</sst>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6" fillId="0" borderId="0" xfId="0" applyFont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49" fontId="0" fillId="4" borderId="0" xfId="0" applyNumberFormat="1" applyFill="1" applyBorder="1"/>
    <xf numFmtId="0" fontId="4" fillId="0" borderId="0" xfId="0" applyFont="1" applyBorder="1" applyAlignment="1"/>
    <xf numFmtId="0" fontId="0" fillId="0" borderId="0" xfId="0" applyAlignment="1">
      <alignment horizontal="left" wrapText="1"/>
    </xf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7"/>
  <sheetViews>
    <sheetView tabSelected="1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68.28515625" customWidth="1"/>
    <col min="2" max="2" width="28.85546875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1" ht="44.25" customHeight="1" x14ac:dyDescent="0.25">
      <c r="A1" s="23" t="s">
        <v>44</v>
      </c>
      <c r="B1" s="7"/>
      <c r="C1" s="11"/>
      <c r="D1" s="11"/>
      <c r="E1" s="11"/>
      <c r="F1" s="22"/>
      <c r="G1" s="22"/>
      <c r="H1" s="22"/>
      <c r="I1" s="22"/>
      <c r="J1" s="22"/>
      <c r="K1" s="22"/>
    </row>
    <row r="2" spans="1:11" s="1" customFormat="1" ht="60" customHeight="1" x14ac:dyDescent="0.25">
      <c r="A2" s="2" t="s">
        <v>8</v>
      </c>
      <c r="B2" s="19" t="s">
        <v>9</v>
      </c>
      <c r="C2" s="12" t="s">
        <v>32</v>
      </c>
      <c r="D2" s="12" t="s">
        <v>33</v>
      </c>
      <c r="E2" s="12" t="s">
        <v>10</v>
      </c>
      <c r="F2" s="5"/>
      <c r="G2" s="5"/>
      <c r="H2" s="5"/>
      <c r="I2" s="5"/>
      <c r="J2" s="5"/>
      <c r="K2" s="5"/>
    </row>
    <row r="3" spans="1:11" x14ac:dyDescent="0.25">
      <c r="A3" s="3" t="s">
        <v>15</v>
      </c>
      <c r="B3" s="20">
        <v>4.09</v>
      </c>
      <c r="C3" s="14">
        <v>11861.82</v>
      </c>
      <c r="D3" s="13" t="s">
        <v>14</v>
      </c>
      <c r="E3" s="14">
        <f>B3*C3*D3</f>
        <v>582178.13</v>
      </c>
      <c r="F3" s="4"/>
      <c r="G3" s="4"/>
      <c r="H3" s="4"/>
      <c r="I3" s="4"/>
      <c r="J3" s="4"/>
      <c r="K3" s="4"/>
    </row>
    <row r="4" spans="1:11" x14ac:dyDescent="0.25">
      <c r="A4" s="6" t="s">
        <v>16</v>
      </c>
      <c r="B4" s="20" t="s">
        <v>34</v>
      </c>
      <c r="C4" s="14">
        <v>11861.82</v>
      </c>
      <c r="D4" s="13" t="s">
        <v>14</v>
      </c>
      <c r="E4" s="14">
        <f t="shared" ref="E4:E16" si="0">B4*C4*D4</f>
        <v>18504.439999999999</v>
      </c>
      <c r="F4" s="4"/>
      <c r="G4" s="4"/>
      <c r="H4" s="4"/>
      <c r="I4" s="4"/>
      <c r="J4" s="4"/>
      <c r="K4" s="4"/>
    </row>
    <row r="5" spans="1:11" s="10" customFormat="1" x14ac:dyDescent="0.25">
      <c r="A5" s="8" t="s">
        <v>17</v>
      </c>
      <c r="B5" s="20" t="s">
        <v>35</v>
      </c>
      <c r="C5" s="16">
        <v>11861.82</v>
      </c>
      <c r="D5" s="15" t="s">
        <v>14</v>
      </c>
      <c r="E5" s="14">
        <f t="shared" si="0"/>
        <v>785726.96</v>
      </c>
      <c r="F5" s="9"/>
      <c r="G5" s="9"/>
      <c r="H5" s="9"/>
      <c r="I5" s="9"/>
      <c r="J5" s="9"/>
      <c r="K5" s="9"/>
    </row>
    <row r="6" spans="1:11" s="10" customFormat="1" x14ac:dyDescent="0.25">
      <c r="A6" s="8" t="s">
        <v>18</v>
      </c>
      <c r="B6" s="20" t="s">
        <v>36</v>
      </c>
      <c r="C6" s="16">
        <v>11861.82</v>
      </c>
      <c r="D6" s="15" t="s">
        <v>14</v>
      </c>
      <c r="E6" s="14">
        <f t="shared" si="0"/>
        <v>381476.13</v>
      </c>
      <c r="F6" s="21"/>
      <c r="G6" s="9"/>
      <c r="H6" s="9"/>
      <c r="I6" s="9"/>
      <c r="J6" s="9"/>
      <c r="K6" s="9"/>
    </row>
    <row r="7" spans="1:11" s="10" customFormat="1" x14ac:dyDescent="0.25">
      <c r="A7" s="8" t="s">
        <v>19</v>
      </c>
      <c r="B7" s="20" t="s">
        <v>37</v>
      </c>
      <c r="C7" s="16">
        <v>11861.82</v>
      </c>
      <c r="D7" s="15" t="s">
        <v>14</v>
      </c>
      <c r="E7" s="14">
        <f t="shared" si="0"/>
        <v>986428.95</v>
      </c>
      <c r="F7" s="9"/>
      <c r="G7" s="9"/>
      <c r="H7" s="9"/>
      <c r="I7" s="9"/>
      <c r="J7" s="9"/>
      <c r="K7" s="9"/>
    </row>
    <row r="8" spans="1:11" s="10" customFormat="1" x14ac:dyDescent="0.25">
      <c r="A8" s="8" t="s">
        <v>20</v>
      </c>
      <c r="B8" s="20" t="s">
        <v>38</v>
      </c>
      <c r="C8" s="16">
        <v>11861.82</v>
      </c>
      <c r="D8" s="15" t="s">
        <v>14</v>
      </c>
      <c r="E8" s="14">
        <f t="shared" si="0"/>
        <v>1631237.49</v>
      </c>
      <c r="F8" s="9"/>
      <c r="G8" s="9"/>
      <c r="H8" s="9"/>
      <c r="I8" s="9"/>
      <c r="J8" s="9"/>
      <c r="K8" s="9"/>
    </row>
    <row r="9" spans="1:11" s="10" customFormat="1" x14ac:dyDescent="0.25">
      <c r="A9" s="8" t="s">
        <v>21</v>
      </c>
      <c r="B9" s="20" t="s">
        <v>39</v>
      </c>
      <c r="C9" s="16">
        <v>11861.82</v>
      </c>
      <c r="D9" s="15" t="s">
        <v>14</v>
      </c>
      <c r="E9" s="14">
        <f t="shared" si="0"/>
        <v>21351.279999999999</v>
      </c>
      <c r="F9" s="9"/>
      <c r="G9" s="9"/>
      <c r="H9" s="9"/>
      <c r="I9" s="9"/>
      <c r="J9" s="9"/>
      <c r="K9" s="9"/>
    </row>
    <row r="10" spans="1:11" s="10" customFormat="1" x14ac:dyDescent="0.25">
      <c r="A10" s="8" t="s">
        <v>22</v>
      </c>
      <c r="B10" s="20" t="s">
        <v>30</v>
      </c>
      <c r="C10" s="16">
        <v>11861.82</v>
      </c>
      <c r="D10" s="15" t="s">
        <v>14</v>
      </c>
      <c r="E10" s="14">
        <f t="shared" si="0"/>
        <v>0</v>
      </c>
      <c r="F10" s="9"/>
      <c r="G10" s="9"/>
      <c r="H10" s="9"/>
      <c r="I10" s="9"/>
      <c r="J10" s="9"/>
      <c r="K10" s="9"/>
    </row>
    <row r="11" spans="1:11" s="10" customFormat="1" x14ac:dyDescent="0.25">
      <c r="A11" s="8" t="s">
        <v>23</v>
      </c>
      <c r="B11" s="20" t="s">
        <v>40</v>
      </c>
      <c r="C11" s="16">
        <v>11861.82</v>
      </c>
      <c r="D11" s="15" t="s">
        <v>14</v>
      </c>
      <c r="E11" s="14">
        <f t="shared" si="0"/>
        <v>297494.45</v>
      </c>
      <c r="F11" s="9"/>
      <c r="G11" s="9"/>
      <c r="H11" s="9"/>
      <c r="I11" s="9"/>
      <c r="J11" s="9"/>
      <c r="K11" s="9"/>
    </row>
    <row r="12" spans="1:11" s="10" customFormat="1" ht="14.25" customHeight="1" x14ac:dyDescent="0.25">
      <c r="A12" s="8" t="s">
        <v>24</v>
      </c>
      <c r="B12" s="20" t="s">
        <v>41</v>
      </c>
      <c r="C12" s="16">
        <v>11861.82</v>
      </c>
      <c r="D12" s="15" t="s">
        <v>14</v>
      </c>
      <c r="E12" s="14">
        <f t="shared" si="0"/>
        <v>44125.97</v>
      </c>
      <c r="F12" s="9"/>
      <c r="G12" s="9"/>
      <c r="H12" s="9"/>
      <c r="I12" s="9"/>
      <c r="J12" s="9"/>
      <c r="K12" s="9"/>
    </row>
    <row r="13" spans="1:11" s="10" customFormat="1" x14ac:dyDescent="0.25">
      <c r="A13" s="8" t="s">
        <v>25</v>
      </c>
      <c r="B13" s="20" t="s">
        <v>42</v>
      </c>
      <c r="C13" s="16">
        <v>11861.82</v>
      </c>
      <c r="D13" s="15" t="s">
        <v>14</v>
      </c>
      <c r="E13" s="14">
        <f t="shared" si="0"/>
        <v>96792.45</v>
      </c>
      <c r="F13" s="9"/>
      <c r="G13" s="9"/>
      <c r="H13" s="9"/>
      <c r="I13" s="9"/>
      <c r="J13" s="9"/>
      <c r="K13" s="9"/>
    </row>
    <row r="14" spans="1:11" s="10" customFormat="1" x14ac:dyDescent="0.25">
      <c r="A14" s="8" t="s">
        <v>26</v>
      </c>
      <c r="B14" s="20" t="s">
        <v>43</v>
      </c>
      <c r="C14" s="16">
        <v>11861.82</v>
      </c>
      <c r="D14" s="15" t="s">
        <v>14</v>
      </c>
      <c r="E14" s="14">
        <f t="shared" si="0"/>
        <v>283260.26</v>
      </c>
      <c r="F14" s="9"/>
      <c r="G14" s="9"/>
      <c r="H14" s="9"/>
      <c r="I14" s="9"/>
      <c r="J14" s="9"/>
      <c r="K14" s="9"/>
    </row>
    <row r="15" spans="1:11" s="10" customFormat="1" x14ac:dyDescent="0.25">
      <c r="A15" s="8" t="s">
        <v>27</v>
      </c>
      <c r="B15" s="20">
        <v>2.0299999999999998</v>
      </c>
      <c r="C15" s="16">
        <v>11861.82</v>
      </c>
      <c r="D15" s="15" t="s">
        <v>14</v>
      </c>
      <c r="E15" s="14">
        <f t="shared" si="0"/>
        <v>288953.94</v>
      </c>
      <c r="F15" s="9"/>
      <c r="G15" s="9"/>
      <c r="H15" s="9"/>
      <c r="I15" s="9"/>
      <c r="J15" s="9"/>
      <c r="K15" s="9"/>
    </row>
    <row r="16" spans="1:11" x14ac:dyDescent="0.25">
      <c r="A16" s="3" t="s">
        <v>28</v>
      </c>
      <c r="B16" s="20" t="s">
        <v>31</v>
      </c>
      <c r="C16" s="14">
        <v>11861.82</v>
      </c>
      <c r="D16" s="13" t="s">
        <v>14</v>
      </c>
      <c r="E16" s="14">
        <f t="shared" si="0"/>
        <v>0</v>
      </c>
      <c r="F16" s="4"/>
      <c r="G16" s="4"/>
      <c r="H16" s="4"/>
      <c r="I16" s="4"/>
      <c r="J16" s="4"/>
      <c r="K16" s="4"/>
    </row>
    <row r="17" spans="1:11" x14ac:dyDescent="0.25">
      <c r="A17" s="3" t="s">
        <v>29</v>
      </c>
      <c r="B17" s="20">
        <f>B3+B4+B5+B6+B7+B8+B9+B10+B11+B12+B13+B14+B15+B16</f>
        <v>38.06</v>
      </c>
      <c r="C17" s="14"/>
      <c r="D17" s="13"/>
      <c r="E17" s="17">
        <f>SUM(E3:E16)</f>
        <v>5417530</v>
      </c>
      <c r="F17" s="4"/>
      <c r="G17" s="4"/>
      <c r="H17" s="4"/>
      <c r="I17" s="4"/>
      <c r="J17" s="4"/>
      <c r="K17" s="4"/>
    </row>
  </sheetData>
  <sheetProtection formatCells="0"/>
  <mergeCells count="1">
    <mergeCell ref="F1:K1"/>
  </mergeCells>
  <dataValidations count="2">
    <dataValidation type="list" allowBlank="1" showInputMessage="1" showErrorMessage="1" sqref="A3 A5:A65538 B17:B65538">
      <formula1>Справочник_работ_и_услуг</formula1>
    </dataValidation>
    <dataValidation type="list" allowBlank="1" showInputMessage="1" showErrorMessage="1" sqref="A3 A5:A65538 B17:B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2022-12-16T14:27:03Z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