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номист\Desktop\Отчеты 2019г\отчеты 2019г\отчеты 2019\Отчеты 2019г\"/>
    </mc:Choice>
  </mc:AlternateContent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34" i="1" l="1"/>
  <c r="G24" i="1" l="1"/>
  <c r="H19" i="2" l="1"/>
  <c r="F19" i="2"/>
  <c r="G14" i="1"/>
  <c r="E14" i="1"/>
  <c r="C14" i="1"/>
</calcChain>
</file>

<file path=xl/sharedStrings.xml><?xml version="1.0" encoding="utf-8"?>
<sst xmlns="http://schemas.openxmlformats.org/spreadsheetml/2006/main" count="54" uniqueCount="44">
  <si>
    <t>Расчеты с основными поставщиками</t>
  </si>
  <si>
    <t>тыс руб.</t>
  </si>
  <si>
    <t>МУП "Троицктеплоэнерго"</t>
  </si>
  <si>
    <t>Всего начислено</t>
  </si>
  <si>
    <t>Оплачено населением</t>
  </si>
  <si>
    <t>Долг населения</t>
  </si>
  <si>
    <t>Затраты на содержание и ремонт общего имущества</t>
  </si>
  <si>
    <t>№ п/п</t>
  </si>
  <si>
    <t>Виды услуг (работ)</t>
  </si>
  <si>
    <t>Услуги управления, общехозяйственные расходы</t>
  </si>
  <si>
    <t>Сбор, вывоз ТБО</t>
  </si>
  <si>
    <t>Итого:</t>
  </si>
  <si>
    <t>Затраты за отчетный период ( тыс.руб.)</t>
  </si>
  <si>
    <t>ООО Агентство "Талион"</t>
  </si>
  <si>
    <t xml:space="preserve"> </t>
  </si>
  <si>
    <t>ул.Центральная, д.4</t>
  </si>
  <si>
    <t xml:space="preserve">Содержание придомовой территории </t>
  </si>
  <si>
    <t>Санитарное содержание мест общего пользования</t>
  </si>
  <si>
    <t>Содержание придомовой территории</t>
  </si>
  <si>
    <t>Очистка венканалов и дымоходов</t>
  </si>
  <si>
    <t>Содержание аварийно-диспетчерской службы</t>
  </si>
  <si>
    <t>Сбор и вывоз ТБО</t>
  </si>
  <si>
    <t>Технич.обслуж.ВДГО</t>
  </si>
  <si>
    <t>Услуги управления ,общехоз.расходы</t>
  </si>
  <si>
    <t>Содержание информ-расчетн.центра</t>
  </si>
  <si>
    <t>у.Центральная ,д.4</t>
  </si>
  <si>
    <t>Директор ООО Агентство"Талион"                                                            Кабакова З.Н.</t>
  </si>
  <si>
    <t>Дополн. начисляется по решению собрания ТСЖ</t>
  </si>
  <si>
    <t>Текущий ремонт жилищного фонда</t>
  </si>
  <si>
    <t>АО"Мосводоканал"</t>
  </si>
  <si>
    <t>Ставки оплаты за жилое помещение за отчетный период 2015г.</t>
  </si>
  <si>
    <t>Структура тарифа, установленного Администрацией города на 2015г. за 1 кв.м. общей площади, руб</t>
  </si>
  <si>
    <t>Структура тарифа по фактическим затратам на 1 кв.м. общей площади на 2015г., руб.</t>
  </si>
  <si>
    <t>Технич.обслуж.инжен.оборудования</t>
  </si>
  <si>
    <t>Противопожарные мероприятия</t>
  </si>
  <si>
    <t xml:space="preserve">Санитарное содержание мест общего пользования </t>
  </si>
  <si>
    <t xml:space="preserve">Освещение мест общего пользования </t>
  </si>
  <si>
    <t>Коммунальные ресурсы в целях содержания ОИ в МКД</t>
  </si>
  <si>
    <t>холодная вода</t>
  </si>
  <si>
    <t>отведение сточных вод</t>
  </si>
  <si>
    <t>электроэнергия мест общего пользования</t>
  </si>
  <si>
    <t>Техническое обслуживание ВДГО</t>
  </si>
  <si>
    <t>долг с 2007-2018г.</t>
  </si>
  <si>
    <t xml:space="preserve">Отчет деятельности управляющей компании ООО Агентство" Талион" за 2019 год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</si>
</sst>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25" xfId="0" applyFont="1" applyBorder="1" applyAlignment="1">
      <alignment horizontal="center" vertical="center"/>
    </xf>
    <xf numFmtId="0" fontId="3" fillId="0" borderId="0" xfId="0" applyFont="1"/>
    <xf numFmtId="0" fontId="0" fillId="0" borderId="25" xfId="0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/>
    <xf numFmtId="0" fontId="1" fillId="0" borderId="0" xfId="0" applyFont="1" applyFill="1"/>
    <xf numFmtId="0" fontId="1" fillId="0" borderId="1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6" fillId="0" borderId="0" xfId="0" applyFont="1" applyFill="1"/>
    <xf numFmtId="2" fontId="0" fillId="0" borderId="0" xfId="0" applyNumberFormat="1" applyFill="1"/>
    <xf numFmtId="0" fontId="3" fillId="0" borderId="0" xfId="0" applyFont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4" fontId="2" fillId="0" borderId="30" xfId="0" applyNumberFormat="1" applyFont="1" applyFill="1" applyBorder="1" applyAlignment="1">
      <alignment horizontal="center" vertical="center"/>
    </xf>
    <xf numFmtId="4" fontId="2" fillId="0" borderId="32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4" fontId="2" fillId="0" borderId="13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4" fontId="2" fillId="0" borderId="33" xfId="0" applyNumberFormat="1" applyFont="1" applyFill="1" applyBorder="1" applyAlignment="1">
      <alignment horizontal="center" vertical="center"/>
    </xf>
    <xf numFmtId="4" fontId="2" fillId="0" borderId="45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4" fontId="2" fillId="0" borderId="31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4" fontId="2" fillId="0" borderId="39" xfId="0" applyNumberFormat="1" applyFont="1" applyFill="1" applyBorder="1" applyAlignment="1">
      <alignment horizontal="center" vertical="center"/>
    </xf>
    <xf numFmtId="4" fontId="2" fillId="0" borderId="40" xfId="0" applyNumberFormat="1" applyFont="1" applyFill="1" applyBorder="1" applyAlignment="1">
      <alignment horizontal="center" vertical="center"/>
    </xf>
    <xf numFmtId="4" fontId="2" fillId="0" borderId="4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justify" wrapText="1"/>
    </xf>
    <xf numFmtId="0" fontId="0" fillId="0" borderId="21" xfId="0" applyFill="1" applyBorder="1" applyAlignment="1">
      <alignment vertical="justify" wrapText="1"/>
    </xf>
    <xf numFmtId="0" fontId="0" fillId="0" borderId="22" xfId="0" applyFill="1" applyBorder="1" applyAlignment="1">
      <alignment vertical="justify" wrapText="1"/>
    </xf>
    <xf numFmtId="0" fontId="2" fillId="0" borderId="39" xfId="0" applyFont="1" applyFill="1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0" fillId="0" borderId="40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" fontId="1" fillId="0" borderId="20" xfId="0" applyNumberFormat="1" applyFont="1" applyFill="1" applyBorder="1" applyAlignment="1">
      <alignment horizontal="center" vertical="center"/>
    </xf>
    <xf numFmtId="4" fontId="1" fillId="0" borderId="21" xfId="0" applyNumberFormat="1" applyFont="1" applyFill="1" applyBorder="1" applyAlignment="1">
      <alignment horizontal="center" vertical="center"/>
    </xf>
    <xf numFmtId="4" fontId="1" fillId="0" borderId="22" xfId="0" applyNumberFormat="1" applyFont="1" applyFill="1" applyBorder="1" applyAlignment="1">
      <alignment horizontal="center" vertical="center"/>
    </xf>
    <xf numFmtId="4" fontId="2" fillId="0" borderId="28" xfId="0" applyNumberFormat="1" applyFont="1" applyFill="1" applyBorder="1" applyAlignment="1">
      <alignment horizontal="center" vertical="center"/>
    </xf>
    <xf numFmtId="4" fontId="2" fillId="0" borderId="2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35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2" fillId="0" borderId="38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2" fontId="1" fillId="0" borderId="43" xfId="0" applyNumberFormat="1" applyFont="1" applyFill="1" applyBorder="1" applyAlignment="1">
      <alignment horizontal="center" vertical="center"/>
    </xf>
    <xf numFmtId="2" fontId="1" fillId="0" borderId="44" xfId="0" applyNumberFormat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3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39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0" fillId="0" borderId="39" xfId="0" applyFont="1" applyFill="1" applyBorder="1" applyAlignment="1">
      <alignment horizontal="center" wrapText="1"/>
    </xf>
    <xf numFmtId="0" fontId="0" fillId="0" borderId="41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center" wrapText="1"/>
    </xf>
    <xf numFmtId="2" fontId="3" fillId="0" borderId="25" xfId="0" applyNumberFormat="1" applyFont="1" applyFill="1" applyBorder="1" applyAlignment="1">
      <alignment horizontal="center" wrapText="1"/>
    </xf>
    <xf numFmtId="0" fontId="3" fillId="0" borderId="39" xfId="0" applyFont="1" applyBorder="1" applyAlignment="1">
      <alignment horizontal="right"/>
    </xf>
    <xf numFmtId="0" fontId="3" fillId="0" borderId="40" xfId="0" applyFont="1" applyBorder="1" applyAlignment="1">
      <alignment horizontal="right"/>
    </xf>
    <xf numFmtId="0" fontId="3" fillId="0" borderId="41" xfId="0" applyFont="1" applyBorder="1" applyAlignment="1">
      <alignment horizontal="right"/>
    </xf>
    <xf numFmtId="0" fontId="0" fillId="0" borderId="25" xfId="0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1"/>
  <sheetViews>
    <sheetView tabSelected="1" workbookViewId="0">
      <selection activeCell="G34" sqref="G34:I34"/>
    </sheetView>
  </sheetViews>
  <sheetFormatPr defaultRowHeight="15" x14ac:dyDescent="0.25"/>
  <cols>
    <col min="6" max="6" width="15" customWidth="1"/>
  </cols>
  <sheetData>
    <row r="2" spans="1:9" x14ac:dyDescent="0.25">
      <c r="A2" s="53" t="s">
        <v>43</v>
      </c>
      <c r="B2" s="53"/>
      <c r="C2" s="53"/>
      <c r="D2" s="53"/>
      <c r="E2" s="53"/>
      <c r="F2" s="53"/>
      <c r="G2" s="53"/>
      <c r="H2" s="53"/>
      <c r="I2" s="53"/>
    </row>
    <row r="3" spans="1:9" x14ac:dyDescent="0.25">
      <c r="A3" s="53"/>
      <c r="B3" s="53"/>
      <c r="C3" s="53"/>
      <c r="D3" s="53"/>
      <c r="E3" s="53"/>
      <c r="F3" s="53"/>
      <c r="G3" s="53"/>
      <c r="H3" s="53"/>
      <c r="I3" s="53"/>
    </row>
    <row r="4" spans="1:9" x14ac:dyDescent="0.25">
      <c r="A4" s="1"/>
      <c r="B4" s="1"/>
      <c r="C4" s="53" t="s">
        <v>15</v>
      </c>
      <c r="D4" s="53"/>
      <c r="E4" s="53"/>
      <c r="F4" s="53"/>
      <c r="G4" s="53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53" t="s">
        <v>0</v>
      </c>
      <c r="B6" s="53"/>
      <c r="C6" s="53"/>
      <c r="D6" s="53"/>
      <c r="E6" s="53"/>
      <c r="F6" s="53"/>
      <c r="G6" s="53"/>
      <c r="H6" s="53"/>
      <c r="I6" s="53"/>
    </row>
    <row r="7" spans="1:9" ht="15.75" thickBot="1" x14ac:dyDescent="0.3">
      <c r="A7" s="1"/>
      <c r="B7" s="1"/>
      <c r="C7" s="1"/>
      <c r="D7" s="1"/>
      <c r="E7" s="1"/>
      <c r="F7" s="1"/>
      <c r="G7" s="1"/>
      <c r="H7" s="1"/>
      <c r="I7" s="4" t="s">
        <v>1</v>
      </c>
    </row>
    <row r="8" spans="1:9" x14ac:dyDescent="0.25">
      <c r="A8" s="54"/>
      <c r="B8" s="55"/>
      <c r="C8" s="58" t="s">
        <v>13</v>
      </c>
      <c r="D8" s="59"/>
      <c r="E8" s="58" t="s">
        <v>29</v>
      </c>
      <c r="F8" s="59"/>
      <c r="G8" s="58" t="s">
        <v>2</v>
      </c>
      <c r="H8" s="62"/>
      <c r="I8" s="94" t="s">
        <v>42</v>
      </c>
    </row>
    <row r="9" spans="1:9" ht="27" customHeight="1" thickBot="1" x14ac:dyDescent="0.3">
      <c r="A9" s="56"/>
      <c r="B9" s="57"/>
      <c r="C9" s="60"/>
      <c r="D9" s="61"/>
      <c r="E9" s="60"/>
      <c r="F9" s="61"/>
      <c r="G9" s="60"/>
      <c r="H9" s="63"/>
      <c r="I9" s="95"/>
    </row>
    <row r="10" spans="1:9" x14ac:dyDescent="0.25">
      <c r="A10" s="22" t="s">
        <v>3</v>
      </c>
      <c r="B10" s="23"/>
      <c r="C10" s="26">
        <v>291.23</v>
      </c>
      <c r="D10" s="27"/>
      <c r="E10" s="26">
        <v>0</v>
      </c>
      <c r="F10" s="27"/>
      <c r="G10" s="26">
        <v>0</v>
      </c>
      <c r="H10" s="30"/>
      <c r="I10" s="96"/>
    </row>
    <row r="11" spans="1:9" x14ac:dyDescent="0.25">
      <c r="A11" s="24"/>
      <c r="B11" s="25"/>
      <c r="C11" s="28"/>
      <c r="D11" s="29"/>
      <c r="E11" s="28"/>
      <c r="F11" s="29"/>
      <c r="G11" s="28"/>
      <c r="H11" s="31"/>
      <c r="I11" s="97"/>
    </row>
    <row r="12" spans="1:9" x14ac:dyDescent="0.25">
      <c r="A12" s="32" t="s">
        <v>4</v>
      </c>
      <c r="B12" s="33"/>
      <c r="C12" s="36">
        <v>228.17</v>
      </c>
      <c r="D12" s="37"/>
      <c r="E12" s="36">
        <v>0</v>
      </c>
      <c r="F12" s="37"/>
      <c r="G12" s="36">
        <v>0</v>
      </c>
      <c r="H12" s="38"/>
      <c r="I12" s="97"/>
    </row>
    <row r="13" spans="1:9" x14ac:dyDescent="0.25">
      <c r="A13" s="34"/>
      <c r="B13" s="35"/>
      <c r="C13" s="28"/>
      <c r="D13" s="29"/>
      <c r="E13" s="28"/>
      <c r="F13" s="29"/>
      <c r="G13" s="28"/>
      <c r="H13" s="31"/>
      <c r="I13" s="97"/>
    </row>
    <row r="14" spans="1:9" x14ac:dyDescent="0.25">
      <c r="A14" s="43" t="s">
        <v>5</v>
      </c>
      <c r="B14" s="44"/>
      <c r="C14" s="36">
        <f>C10-C12</f>
        <v>63.060000000000031</v>
      </c>
      <c r="D14" s="37"/>
      <c r="E14" s="36">
        <f>E10-E12</f>
        <v>0</v>
      </c>
      <c r="F14" s="37"/>
      <c r="G14" s="36">
        <f>G10-G12</f>
        <v>0</v>
      </c>
      <c r="H14" s="38"/>
      <c r="I14" s="98">
        <v>73.86</v>
      </c>
    </row>
    <row r="15" spans="1:9" ht="15.75" thickBot="1" x14ac:dyDescent="0.3">
      <c r="A15" s="45"/>
      <c r="B15" s="46"/>
      <c r="C15" s="47"/>
      <c r="D15" s="48"/>
      <c r="E15" s="47"/>
      <c r="F15" s="48"/>
      <c r="G15" s="47"/>
      <c r="H15" s="49"/>
      <c r="I15" s="99"/>
    </row>
    <row r="16" spans="1:9" x14ac:dyDescent="0.25">
      <c r="A16" s="8"/>
      <c r="B16" s="8"/>
      <c r="C16" s="8"/>
      <c r="D16" s="8"/>
      <c r="E16" s="8"/>
      <c r="F16" s="8"/>
      <c r="G16" s="8"/>
      <c r="H16" s="8"/>
      <c r="I16" s="8"/>
    </row>
    <row r="17" spans="1:10" x14ac:dyDescent="0.25">
      <c r="A17" s="8"/>
      <c r="B17" s="8"/>
      <c r="C17" s="8"/>
      <c r="D17" s="8"/>
      <c r="E17" s="8"/>
      <c r="F17" s="8"/>
      <c r="G17" s="8"/>
      <c r="H17" s="8"/>
      <c r="I17" s="8"/>
    </row>
    <row r="18" spans="1:10" x14ac:dyDescent="0.25">
      <c r="A18" s="70" t="s">
        <v>6</v>
      </c>
      <c r="B18" s="70"/>
      <c r="C18" s="70"/>
      <c r="D18" s="70"/>
      <c r="E18" s="70"/>
      <c r="F18" s="70"/>
      <c r="G18" s="70"/>
      <c r="H18" s="70"/>
      <c r="I18" s="70"/>
    </row>
    <row r="19" spans="1:10" ht="15.75" thickBot="1" x14ac:dyDescent="0.3">
      <c r="A19" s="9"/>
      <c r="B19" s="9"/>
      <c r="C19" s="9"/>
      <c r="D19" s="9"/>
      <c r="E19" s="9"/>
      <c r="F19" s="9"/>
      <c r="G19" s="9"/>
      <c r="H19" s="9"/>
      <c r="I19" s="10"/>
    </row>
    <row r="20" spans="1:10" ht="33.75" customHeight="1" thickBot="1" x14ac:dyDescent="0.3">
      <c r="A20" s="11" t="s">
        <v>7</v>
      </c>
      <c r="B20" s="71" t="s">
        <v>8</v>
      </c>
      <c r="C20" s="72"/>
      <c r="D20" s="72"/>
      <c r="E20" s="72"/>
      <c r="F20" s="73"/>
      <c r="G20" s="74" t="s">
        <v>12</v>
      </c>
      <c r="H20" s="75"/>
      <c r="I20" s="76"/>
    </row>
    <row r="21" spans="1:10" ht="15" customHeight="1" x14ac:dyDescent="0.25">
      <c r="A21" s="100">
        <v>1</v>
      </c>
      <c r="B21" s="101" t="s">
        <v>16</v>
      </c>
      <c r="C21" s="102"/>
      <c r="D21" s="102"/>
      <c r="E21" s="102"/>
      <c r="F21" s="103"/>
      <c r="G21" s="26">
        <v>54.6</v>
      </c>
      <c r="H21" s="30"/>
      <c r="I21" s="107"/>
    </row>
    <row r="22" spans="1:10" ht="3.75" customHeight="1" x14ac:dyDescent="0.25">
      <c r="A22" s="84"/>
      <c r="B22" s="104"/>
      <c r="C22" s="105"/>
      <c r="D22" s="105"/>
      <c r="E22" s="105"/>
      <c r="F22" s="106"/>
      <c r="G22" s="28"/>
      <c r="H22" s="31"/>
      <c r="I22" s="108"/>
    </row>
    <row r="23" spans="1:10" ht="15" customHeight="1" x14ac:dyDescent="0.25">
      <c r="A23" s="12">
        <v>2</v>
      </c>
      <c r="B23" s="77" t="s">
        <v>17</v>
      </c>
      <c r="C23" s="78"/>
      <c r="D23" s="78"/>
      <c r="E23" s="78"/>
      <c r="F23" s="79"/>
      <c r="G23" s="67">
        <v>33.299999999999997</v>
      </c>
      <c r="H23" s="80"/>
      <c r="I23" s="81"/>
    </row>
    <row r="24" spans="1:10" x14ac:dyDescent="0.25">
      <c r="A24" s="13">
        <v>3</v>
      </c>
      <c r="B24" s="64" t="s">
        <v>37</v>
      </c>
      <c r="C24" s="115"/>
      <c r="D24" s="115"/>
      <c r="E24" s="115"/>
      <c r="F24" s="116"/>
      <c r="G24" s="51">
        <f>SUM(G25:I27)</f>
        <v>8.1</v>
      </c>
      <c r="H24" s="51"/>
      <c r="I24" s="52"/>
    </row>
    <row r="25" spans="1:10" x14ac:dyDescent="0.25">
      <c r="A25" s="13" t="s">
        <v>14</v>
      </c>
      <c r="B25" s="64" t="s">
        <v>38</v>
      </c>
      <c r="C25" s="65"/>
      <c r="D25" s="65"/>
      <c r="E25" s="65"/>
      <c r="F25" s="66"/>
      <c r="G25" s="67">
        <v>0.92</v>
      </c>
      <c r="H25" s="68"/>
      <c r="I25" s="69"/>
      <c r="J25" s="20"/>
    </row>
    <row r="26" spans="1:10" x14ac:dyDescent="0.25">
      <c r="A26" s="13" t="s">
        <v>14</v>
      </c>
      <c r="B26" s="64" t="s">
        <v>39</v>
      </c>
      <c r="C26" s="65"/>
      <c r="D26" s="65"/>
      <c r="E26" s="65"/>
      <c r="F26" s="66"/>
      <c r="G26" s="67">
        <v>2.1800000000000002</v>
      </c>
      <c r="H26" s="68"/>
      <c r="I26" s="69"/>
      <c r="J26" s="20"/>
    </row>
    <row r="27" spans="1:10" x14ac:dyDescent="0.25">
      <c r="A27" s="13" t="s">
        <v>14</v>
      </c>
      <c r="B27" s="64" t="s">
        <v>40</v>
      </c>
      <c r="C27" s="65"/>
      <c r="D27" s="65"/>
      <c r="E27" s="65"/>
      <c r="F27" s="66"/>
      <c r="G27" s="67">
        <v>5</v>
      </c>
      <c r="H27" s="68"/>
      <c r="I27" s="69"/>
      <c r="J27" s="20"/>
    </row>
    <row r="28" spans="1:10" x14ac:dyDescent="0.25">
      <c r="A28" s="13">
        <v>4</v>
      </c>
      <c r="B28" s="50" t="s">
        <v>28</v>
      </c>
      <c r="C28" s="50"/>
      <c r="D28" s="50"/>
      <c r="E28" s="50"/>
      <c r="F28" s="50"/>
      <c r="G28" s="51">
        <v>83.82</v>
      </c>
      <c r="H28" s="51"/>
      <c r="I28" s="52"/>
    </row>
    <row r="29" spans="1:10" x14ac:dyDescent="0.25">
      <c r="A29" s="13">
        <v>5</v>
      </c>
      <c r="B29" s="50" t="s">
        <v>41</v>
      </c>
      <c r="C29" s="50"/>
      <c r="D29" s="50"/>
      <c r="E29" s="50"/>
      <c r="F29" s="50"/>
      <c r="G29" s="51">
        <v>4.57</v>
      </c>
      <c r="H29" s="51"/>
      <c r="I29" s="52"/>
    </row>
    <row r="30" spans="1:10" ht="14.25" customHeight="1" x14ac:dyDescent="0.25">
      <c r="A30" s="83">
        <v>6</v>
      </c>
      <c r="B30" s="109" t="s">
        <v>9</v>
      </c>
      <c r="C30" s="110"/>
      <c r="D30" s="110"/>
      <c r="E30" s="110"/>
      <c r="F30" s="111"/>
      <c r="G30" s="36">
        <v>65.31</v>
      </c>
      <c r="H30" s="38"/>
      <c r="I30" s="39"/>
    </row>
    <row r="31" spans="1:10" hidden="1" x14ac:dyDescent="0.25">
      <c r="A31" s="84"/>
      <c r="B31" s="112"/>
      <c r="C31" s="113"/>
      <c r="D31" s="113"/>
      <c r="E31" s="113"/>
      <c r="F31" s="114"/>
      <c r="G31" s="40"/>
      <c r="H31" s="41"/>
      <c r="I31" s="42"/>
    </row>
    <row r="32" spans="1:10" x14ac:dyDescent="0.25">
      <c r="A32" s="13">
        <v>7</v>
      </c>
      <c r="B32" s="50" t="s">
        <v>20</v>
      </c>
      <c r="C32" s="50"/>
      <c r="D32" s="50"/>
      <c r="E32" s="50"/>
      <c r="F32" s="50"/>
      <c r="G32" s="51">
        <v>22.38</v>
      </c>
      <c r="H32" s="51"/>
      <c r="I32" s="52"/>
    </row>
    <row r="33" spans="1:9" ht="15.75" thickBot="1" x14ac:dyDescent="0.3">
      <c r="A33" s="14">
        <v>8</v>
      </c>
      <c r="B33" s="82" t="s">
        <v>10</v>
      </c>
      <c r="C33" s="82"/>
      <c r="D33" s="82"/>
      <c r="E33" s="82"/>
      <c r="F33" s="82"/>
      <c r="G33" s="91">
        <v>55.42</v>
      </c>
      <c r="H33" s="91"/>
      <c r="I33" s="92"/>
    </row>
    <row r="34" spans="1:9" ht="15.75" thickBot="1" x14ac:dyDescent="0.3">
      <c r="A34" s="2" t="s">
        <v>14</v>
      </c>
      <c r="B34" s="85" t="s">
        <v>11</v>
      </c>
      <c r="C34" s="86"/>
      <c r="D34" s="86"/>
      <c r="E34" s="86"/>
      <c r="F34" s="87"/>
      <c r="G34" s="88">
        <f>G21+G23+G24+G28+G29+G30+G32+G33</f>
        <v>327.5</v>
      </c>
      <c r="H34" s="89"/>
      <c r="I34" s="90"/>
    </row>
    <row r="35" spans="1:9" x14ac:dyDescent="0.25">
      <c r="A35" s="3"/>
      <c r="B35" s="3"/>
      <c r="C35" s="3"/>
      <c r="D35" s="3"/>
      <c r="E35" s="3"/>
      <c r="F35" s="3"/>
      <c r="G35" s="3" t="s">
        <v>14</v>
      </c>
      <c r="H35" s="3"/>
      <c r="I35" s="3"/>
    </row>
    <row r="36" spans="1:9" x14ac:dyDescent="0.25">
      <c r="A36" s="3"/>
      <c r="B36" s="3"/>
      <c r="C36" s="3"/>
      <c r="D36" s="3"/>
      <c r="E36" s="3"/>
      <c r="F36" s="3"/>
      <c r="G36" s="3"/>
      <c r="H36" s="3"/>
      <c r="I36" s="3"/>
    </row>
    <row r="39" spans="1:9" x14ac:dyDescent="0.25">
      <c r="A39" s="93"/>
      <c r="B39" s="93"/>
      <c r="C39" s="93"/>
      <c r="D39" s="93"/>
      <c r="E39" s="93"/>
      <c r="F39" s="93"/>
      <c r="G39" s="93"/>
      <c r="H39" s="93"/>
      <c r="I39" s="93"/>
    </row>
    <row r="41" spans="1:9" x14ac:dyDescent="0.25">
      <c r="A41" s="21" t="s">
        <v>26</v>
      </c>
      <c r="B41" s="21"/>
      <c r="C41" s="21"/>
      <c r="D41" s="21"/>
      <c r="E41" s="21"/>
      <c r="F41" s="21"/>
      <c r="G41" s="21"/>
      <c r="H41" s="21"/>
      <c r="I41" s="21"/>
    </row>
  </sheetData>
  <mergeCells count="53">
    <mergeCell ref="A39:I39"/>
    <mergeCell ref="I8:I9"/>
    <mergeCell ref="I10:I13"/>
    <mergeCell ref="I14:I15"/>
    <mergeCell ref="A21:A22"/>
    <mergeCell ref="B21:F22"/>
    <mergeCell ref="G21:I22"/>
    <mergeCell ref="B30:F31"/>
    <mergeCell ref="B28:F28"/>
    <mergeCell ref="G28:I28"/>
    <mergeCell ref="B32:F32"/>
    <mergeCell ref="B24:F24"/>
    <mergeCell ref="G24:I24"/>
    <mergeCell ref="G32:I32"/>
    <mergeCell ref="B33:F33"/>
    <mergeCell ref="A30:A31"/>
    <mergeCell ref="B34:F34"/>
    <mergeCell ref="G34:I34"/>
    <mergeCell ref="G33:I33"/>
    <mergeCell ref="A18:I18"/>
    <mergeCell ref="B20:F20"/>
    <mergeCell ref="G20:I20"/>
    <mergeCell ref="B23:F23"/>
    <mergeCell ref="G23:I23"/>
    <mergeCell ref="B27:F27"/>
    <mergeCell ref="G27:I27"/>
    <mergeCell ref="B25:F25"/>
    <mergeCell ref="G25:I25"/>
    <mergeCell ref="B26:F26"/>
    <mergeCell ref="G26:I26"/>
    <mergeCell ref="A2:I3"/>
    <mergeCell ref="C4:G4"/>
    <mergeCell ref="A6:I6"/>
    <mergeCell ref="A8:B9"/>
    <mergeCell ref="C8:D9"/>
    <mergeCell ref="E8:F9"/>
    <mergeCell ref="G8:H9"/>
    <mergeCell ref="A41:I41"/>
    <mergeCell ref="A10:B11"/>
    <mergeCell ref="C10:D11"/>
    <mergeCell ref="E10:F11"/>
    <mergeCell ref="G10:H11"/>
    <mergeCell ref="A12:B13"/>
    <mergeCell ref="C12:D13"/>
    <mergeCell ref="E12:F13"/>
    <mergeCell ref="G12:H13"/>
    <mergeCell ref="G30:I31"/>
    <mergeCell ref="A14:B15"/>
    <mergeCell ref="C14:D15"/>
    <mergeCell ref="E14:F15"/>
    <mergeCell ref="G14:H15"/>
    <mergeCell ref="B29:F29"/>
    <mergeCell ref="G29:I29"/>
  </mergeCell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B7" sqref="B7:E7"/>
    </sheetView>
  </sheetViews>
  <sheetFormatPr defaultRowHeight="15" x14ac:dyDescent="0.25"/>
  <cols>
    <col min="1" max="1" width="6.5703125" customWidth="1"/>
    <col min="7" max="7" width="16.5703125" customWidth="1"/>
  </cols>
  <sheetData>
    <row r="1" spans="1:13" x14ac:dyDescent="0.25">
      <c r="A1" s="53" t="s">
        <v>30</v>
      </c>
      <c r="B1" s="53"/>
      <c r="C1" s="53"/>
      <c r="D1" s="53"/>
      <c r="E1" s="53"/>
      <c r="F1" s="53"/>
      <c r="G1" s="53"/>
      <c r="H1" s="53"/>
      <c r="I1" s="53"/>
    </row>
    <row r="2" spans="1:13" x14ac:dyDescent="0.25">
      <c r="A2" s="53"/>
      <c r="B2" s="53"/>
      <c r="C2" s="53"/>
      <c r="D2" s="53"/>
      <c r="E2" s="53"/>
      <c r="F2" s="53"/>
      <c r="G2" s="53"/>
      <c r="H2" s="53"/>
      <c r="I2" s="53"/>
    </row>
    <row r="3" spans="1:13" x14ac:dyDescent="0.25">
      <c r="D3" s="6"/>
      <c r="E3" s="6" t="s">
        <v>25</v>
      </c>
      <c r="F3" s="6"/>
    </row>
    <row r="4" spans="1:13" x14ac:dyDescent="0.25">
      <c r="K4" s="15"/>
      <c r="L4" s="15"/>
      <c r="M4" s="15"/>
    </row>
    <row r="5" spans="1:13" s="6" customFormat="1" ht="78.75" customHeight="1" x14ac:dyDescent="0.25">
      <c r="A5" s="5" t="s">
        <v>7</v>
      </c>
      <c r="B5" s="135" t="s">
        <v>8</v>
      </c>
      <c r="C5" s="135"/>
      <c r="D5" s="135"/>
      <c r="E5" s="135"/>
      <c r="F5" s="136" t="s">
        <v>31</v>
      </c>
      <c r="G5" s="136"/>
      <c r="H5" s="136" t="s">
        <v>32</v>
      </c>
      <c r="I5" s="136"/>
      <c r="K5" s="16"/>
      <c r="L5" s="17"/>
      <c r="M5" s="17"/>
    </row>
    <row r="6" spans="1:13" ht="32.25" customHeight="1" x14ac:dyDescent="0.25">
      <c r="A6" s="7">
        <v>1</v>
      </c>
      <c r="B6" s="129" t="s">
        <v>18</v>
      </c>
      <c r="C6" s="130"/>
      <c r="D6" s="130"/>
      <c r="E6" s="130"/>
      <c r="F6" s="122">
        <v>2.5</v>
      </c>
      <c r="G6" s="123"/>
      <c r="H6" s="131">
        <v>1.75</v>
      </c>
      <c r="I6" s="131"/>
      <c r="K6" s="18"/>
      <c r="L6" s="15"/>
      <c r="M6" s="15"/>
    </row>
    <row r="7" spans="1:13" ht="28.5" customHeight="1" x14ac:dyDescent="0.25">
      <c r="A7" s="7">
        <v>2</v>
      </c>
      <c r="B7" s="129" t="s">
        <v>35</v>
      </c>
      <c r="C7" s="130"/>
      <c r="D7" s="130"/>
      <c r="E7" s="130"/>
      <c r="F7" s="122">
        <v>2.66</v>
      </c>
      <c r="G7" s="123"/>
      <c r="H7" s="131">
        <v>2.68</v>
      </c>
      <c r="I7" s="131"/>
      <c r="K7" s="18"/>
      <c r="L7" s="19"/>
      <c r="M7" s="19"/>
    </row>
    <row r="8" spans="1:13" ht="18" customHeight="1" x14ac:dyDescent="0.25">
      <c r="A8" s="7">
        <v>3</v>
      </c>
      <c r="B8" s="129" t="s">
        <v>36</v>
      </c>
      <c r="C8" s="130"/>
      <c r="D8" s="130"/>
      <c r="E8" s="130"/>
      <c r="F8" s="122">
        <v>0.71</v>
      </c>
      <c r="G8" s="123"/>
      <c r="H8" s="131">
        <v>0.68</v>
      </c>
      <c r="I8" s="131"/>
      <c r="K8" s="18"/>
      <c r="L8" s="15"/>
      <c r="M8" s="15"/>
    </row>
    <row r="9" spans="1:13" ht="18.75" customHeight="1" x14ac:dyDescent="0.25">
      <c r="A9" s="7">
        <v>4</v>
      </c>
      <c r="B9" s="132" t="s">
        <v>28</v>
      </c>
      <c r="C9" s="133"/>
      <c r="D9" s="133"/>
      <c r="E9" s="134"/>
      <c r="F9" s="122">
        <v>8.26</v>
      </c>
      <c r="G9" s="123"/>
      <c r="H9" s="122">
        <v>10.64</v>
      </c>
      <c r="I9" s="123"/>
      <c r="K9" s="18"/>
      <c r="L9" s="15"/>
      <c r="M9" s="15"/>
    </row>
    <row r="10" spans="1:13" ht="21" customHeight="1" x14ac:dyDescent="0.25">
      <c r="A10" s="7">
        <v>4</v>
      </c>
      <c r="B10" s="132" t="s">
        <v>34</v>
      </c>
      <c r="C10" s="133"/>
      <c r="D10" s="133"/>
      <c r="E10" s="134"/>
      <c r="F10" s="122">
        <v>0.53</v>
      </c>
      <c r="G10" s="123"/>
      <c r="H10" s="122">
        <v>10.64</v>
      </c>
      <c r="I10" s="123"/>
      <c r="K10" s="18"/>
      <c r="L10" s="15"/>
      <c r="M10" s="15"/>
    </row>
    <row r="11" spans="1:13" ht="31.5" customHeight="1" x14ac:dyDescent="0.25">
      <c r="A11" s="7">
        <v>5</v>
      </c>
      <c r="B11" s="117" t="s">
        <v>27</v>
      </c>
      <c r="C11" s="118"/>
      <c r="D11" s="118"/>
      <c r="E11" s="119"/>
      <c r="F11" s="120">
        <v>4.8499999999999996</v>
      </c>
      <c r="G11" s="121"/>
      <c r="H11" s="122"/>
      <c r="I11" s="123"/>
      <c r="K11" s="18"/>
      <c r="L11" s="15"/>
      <c r="M11" s="15"/>
    </row>
    <row r="12" spans="1:13" x14ac:dyDescent="0.25">
      <c r="A12" s="7">
        <v>6</v>
      </c>
      <c r="B12" s="132" t="s">
        <v>33</v>
      </c>
      <c r="C12" s="133"/>
      <c r="D12" s="133"/>
      <c r="E12" s="134"/>
      <c r="F12" s="122">
        <v>0.1</v>
      </c>
      <c r="G12" s="123"/>
      <c r="H12" s="122">
        <v>0.82</v>
      </c>
      <c r="I12" s="123"/>
      <c r="K12" s="18"/>
      <c r="L12" s="15"/>
      <c r="M12" s="15"/>
    </row>
    <row r="13" spans="1:13" x14ac:dyDescent="0.25">
      <c r="A13" s="7">
        <v>6</v>
      </c>
      <c r="B13" s="132" t="s">
        <v>22</v>
      </c>
      <c r="C13" s="133"/>
      <c r="D13" s="133"/>
      <c r="E13" s="134"/>
      <c r="F13" s="122">
        <v>0.09</v>
      </c>
      <c r="G13" s="123"/>
      <c r="H13" s="122">
        <v>0.82</v>
      </c>
      <c r="I13" s="123"/>
      <c r="K13" s="18"/>
      <c r="L13" s="15"/>
      <c r="M13" s="15"/>
    </row>
    <row r="14" spans="1:13" x14ac:dyDescent="0.25">
      <c r="A14" s="7">
        <v>7</v>
      </c>
      <c r="B14" s="129" t="s">
        <v>19</v>
      </c>
      <c r="C14" s="130"/>
      <c r="D14" s="130"/>
      <c r="E14" s="130"/>
      <c r="F14" s="122">
        <v>0.23</v>
      </c>
      <c r="G14" s="123"/>
      <c r="H14" s="131">
        <v>0.28999999999999998</v>
      </c>
      <c r="I14" s="131"/>
      <c r="K14" s="18"/>
      <c r="L14" s="15"/>
      <c r="M14" s="15"/>
    </row>
    <row r="15" spans="1:13" ht="21.75" customHeight="1" x14ac:dyDescent="0.25">
      <c r="A15" s="7">
        <v>8</v>
      </c>
      <c r="B15" s="129" t="s">
        <v>23</v>
      </c>
      <c r="C15" s="130"/>
      <c r="D15" s="130"/>
      <c r="E15" s="130"/>
      <c r="F15" s="122">
        <v>1.75</v>
      </c>
      <c r="G15" s="123"/>
      <c r="H15" s="131">
        <v>1.67</v>
      </c>
      <c r="I15" s="131"/>
      <c r="K15" s="18"/>
      <c r="L15" s="15"/>
      <c r="M15" s="15"/>
    </row>
    <row r="16" spans="1:13" x14ac:dyDescent="0.25">
      <c r="A16" s="7">
        <v>9</v>
      </c>
      <c r="B16" s="129" t="s">
        <v>24</v>
      </c>
      <c r="C16" s="130"/>
      <c r="D16" s="130"/>
      <c r="E16" s="130"/>
      <c r="F16" s="122">
        <v>1.27</v>
      </c>
      <c r="G16" s="123"/>
      <c r="H16" s="131">
        <v>1.25</v>
      </c>
      <c r="I16" s="131"/>
      <c r="K16" s="18"/>
      <c r="L16" s="15"/>
      <c r="M16" s="15"/>
    </row>
    <row r="17" spans="1:13" ht="30" customHeight="1" x14ac:dyDescent="0.25">
      <c r="A17" s="7">
        <v>10</v>
      </c>
      <c r="B17" s="129" t="s">
        <v>20</v>
      </c>
      <c r="C17" s="130"/>
      <c r="D17" s="130"/>
      <c r="E17" s="130"/>
      <c r="F17" s="122">
        <v>1.55</v>
      </c>
      <c r="G17" s="123"/>
      <c r="H17" s="131">
        <v>1.41</v>
      </c>
      <c r="I17" s="131"/>
      <c r="K17" s="18"/>
      <c r="L17" s="15"/>
      <c r="M17" s="15"/>
    </row>
    <row r="18" spans="1:13" x14ac:dyDescent="0.25">
      <c r="A18" s="7">
        <v>11</v>
      </c>
      <c r="B18" s="129" t="s">
        <v>21</v>
      </c>
      <c r="C18" s="130"/>
      <c r="D18" s="130"/>
      <c r="E18" s="130"/>
      <c r="F18" s="120">
        <v>3.42</v>
      </c>
      <c r="G18" s="121"/>
      <c r="H18" s="131">
        <v>3.21</v>
      </c>
      <c r="I18" s="131"/>
      <c r="K18" s="18"/>
      <c r="L18" s="15"/>
      <c r="M18" s="15"/>
    </row>
    <row r="19" spans="1:13" x14ac:dyDescent="0.25">
      <c r="A19" s="126" t="s">
        <v>11</v>
      </c>
      <c r="B19" s="127"/>
      <c r="C19" s="127"/>
      <c r="D19" s="127"/>
      <c r="E19" s="128"/>
      <c r="F19" s="124">
        <f>SUM(F6:G18)</f>
        <v>27.92</v>
      </c>
      <c r="G19" s="124"/>
      <c r="H19" s="125">
        <f>SUM(H6:I18)</f>
        <v>35.86</v>
      </c>
      <c r="I19" s="125"/>
      <c r="K19" s="18"/>
      <c r="L19" s="15"/>
      <c r="M19" s="15"/>
    </row>
    <row r="20" spans="1:13" x14ac:dyDescent="0.25">
      <c r="K20" s="15"/>
      <c r="L20" s="15"/>
      <c r="M20" s="15"/>
    </row>
    <row r="21" spans="1:13" x14ac:dyDescent="0.25">
      <c r="K21" s="15"/>
      <c r="L21" s="15"/>
      <c r="M21" s="15"/>
    </row>
    <row r="22" spans="1:13" x14ac:dyDescent="0.25">
      <c r="A22" s="21" t="s">
        <v>26</v>
      </c>
      <c r="B22" s="21"/>
      <c r="C22" s="21"/>
      <c r="D22" s="21"/>
      <c r="E22" s="21"/>
      <c r="F22" s="21"/>
      <c r="G22" s="21"/>
      <c r="H22" s="21"/>
      <c r="I22" s="21"/>
    </row>
  </sheetData>
  <mergeCells count="47">
    <mergeCell ref="A1:I2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H16:I16"/>
    <mergeCell ref="B12:E12"/>
    <mergeCell ref="F12:G12"/>
    <mergeCell ref="H12:I12"/>
    <mergeCell ref="B14:E14"/>
    <mergeCell ref="F14:G14"/>
    <mergeCell ref="H14:I14"/>
    <mergeCell ref="B13:E13"/>
    <mergeCell ref="F13:G13"/>
    <mergeCell ref="H13:I13"/>
    <mergeCell ref="F15:G15"/>
    <mergeCell ref="H15:I15"/>
    <mergeCell ref="B9:E9"/>
    <mergeCell ref="F9:G9"/>
    <mergeCell ref="H9:I9"/>
    <mergeCell ref="B10:E10"/>
    <mergeCell ref="F10:G10"/>
    <mergeCell ref="H10:I10"/>
    <mergeCell ref="A22:I22"/>
    <mergeCell ref="B11:E11"/>
    <mergeCell ref="F11:G11"/>
    <mergeCell ref="H11:I11"/>
    <mergeCell ref="F19:G19"/>
    <mergeCell ref="H19:I19"/>
    <mergeCell ref="A19:E19"/>
    <mergeCell ref="B17:E17"/>
    <mergeCell ref="F17:G17"/>
    <mergeCell ref="H17:I17"/>
    <mergeCell ref="B18:E18"/>
    <mergeCell ref="F18:G18"/>
    <mergeCell ref="H18:I18"/>
    <mergeCell ref="B15:E15"/>
    <mergeCell ref="B16:E16"/>
    <mergeCell ref="F16:G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ТЖС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Экономист</cp:lastModifiedBy>
  <cp:lastPrinted>2019-02-05T07:25:08Z</cp:lastPrinted>
  <dcterms:created xsi:type="dcterms:W3CDTF">2013-01-17T08:41:11Z</dcterms:created>
  <dcterms:modified xsi:type="dcterms:W3CDTF">2020-02-03T11:53:04Z</dcterms:modified>
</cp:coreProperties>
</file>