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<sst xmlns="http://schemas.openxmlformats.org/spreadsheetml/2006/main" count="68" uniqueCount="51">
  <si>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</si>
  <si>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</si>
  <si>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</si>
  <si>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</si>
  <si>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</si>
  <si>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</si>
  <si>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</si>
  <si>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</si>
  <si>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</si>
  <si>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</si>
  <si>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</si>
  <si>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</si>
  <si>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</si>
  <si>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</si>
  <si>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</si>
  <si>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</si>
  <si>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</si>
  <si>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</si>
  <si>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</si>
  <si>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</si>
  <si>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</si>
  <si>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</si>
  <si>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</si>
  <si>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</si>
  <si>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</si>
  <si>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</si>
  <si>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</si>
  <si>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</si>
  <si>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</si>
  <si>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</si>
  <si>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</si>
  <si>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</si>
  <si>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</si>
  <si>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</si>
  <si>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</si>
  <si>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</si>
  <si>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</si>
  <si>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</si>
  <si>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</si>
  <si>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</si>
  <si>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</si>
  <si>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 xml:space="preserve"> 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</si>
  <si>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</si>
  <si>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</si>
  <si>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</si>
  <si>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</si>
  <si>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</si>
  <si>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общая площадь жилых помещений - 2013,8кв.м.</t>
  </si>
  <si>
    <t>Директор ООО Агенство "Талион"</t>
  </si>
  <si>
    <t>Кабакова З.Н.</t>
  </si>
  <si>
    <t>по адресу: г.Москва, г.Троицк,ул.Спортивная дом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</si>
</sst>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2"/>
  <sheetViews>
    <sheetView tabSelected="1" workbookViewId="0">
      <pane ySplit="5" topLeftCell="A6" activePane="bottomLeft" state="frozen"/>
      <selection pane="bottomLeft" activeCell="A12" sqref="A12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2" x14ac:dyDescent="0.25">
      <c r="A1" s="17"/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</row>
    <row r="2" spans="1:12" ht="15.75" x14ac:dyDescent="0.25">
      <c r="A2" s="12" t="s">
        <v>42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</row>
    <row r="3" spans="1:12" x14ac:dyDescent="0.25">
      <c r="A3" s="13" t="s">
        <v>50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</row>
    <row r="4" spans="1:12" x14ac:dyDescent="0.25">
      <c r="A4" s="13" t="s">
        <v>47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</row>
    <row r="5" spans="1:12" s="1" customFormat="1" ht="103.5" customHeight="1" x14ac:dyDescent="0.25">
      <c r="A5" s="14" t="s">
        <v>8</v>
      </c>
      <c r="B5" s="15" t="s">
        <v>43</v>
      </c>
      <c r="C5" s="15" t="s">
        <v>44</v>
      </c>
      <c r="D5" s="15" t="s">
        <v>45</v>
      </c>
      <c r="E5" s="15" t="s">
        <v>46</v>
      </c>
      <c r="F5" s="5"/>
      <c r="G5" s="5"/>
      <c r="H5" s="5"/>
      <c r="I5" s="5"/>
      <c r="J5" s="5"/>
      <c r="K5" s="5"/>
      <c r="L5" s="5"/>
    </row>
    <row r="6" spans="1:12" x14ac:dyDescent="0.25">
      <c r="A6" s="3" t="s">
        <v>13</v>
      </c>
      <c r="B6" s="7" t="s">
        <v>30</v>
      </c>
      <c r="C6" s="8">
        <v>2013.8</v>
      </c>
      <c r="D6" s="7" t="s">
        <v>12</v>
      </c>
      <c r="E6" s="9">
        <f t="shared" ref="E6:E17" si="0">B6*C6*D6</f>
        <v>89896.03</v>
      </c>
      <c r="F6" s="4"/>
      <c r="G6" s="4"/>
      <c r="H6" s="4"/>
      <c r="I6" s="4"/>
      <c r="J6" s="4"/>
      <c r="K6" s="4"/>
      <c r="L6" s="4"/>
    </row>
    <row r="7" spans="1:12" x14ac:dyDescent="0.25">
      <c r="A7" s="6" t="s">
        <v>14</v>
      </c>
      <c r="B7" s="7" t="s">
        <v>20</v>
      </c>
      <c r="C7" s="8">
        <v>2013.8</v>
      </c>
      <c r="D7" s="7" t="s">
        <v>12</v>
      </c>
      <c r="E7" s="9">
        <f t="shared" si="0"/>
        <v>2899.87</v>
      </c>
      <c r="F7" s="4"/>
      <c r="G7" s="4"/>
      <c r="H7" s="4"/>
      <c r="I7" s="4"/>
      <c r="J7" s="4"/>
      <c r="K7" s="4"/>
      <c r="L7" s="4"/>
    </row>
    <row r="8" spans="1:12" x14ac:dyDescent="0.25">
      <c r="A8" s="3" t="s">
        <v>15</v>
      </c>
      <c r="B8" s="7" t="s">
        <v>31</v>
      </c>
      <c r="C8" s="8">
        <v>2013.8</v>
      </c>
      <c r="D8" s="7" t="s">
        <v>12</v>
      </c>
      <c r="E8" s="9">
        <f t="shared" si="0"/>
        <v>23440.63</v>
      </c>
      <c r="F8" s="4"/>
      <c r="G8" s="4"/>
      <c r="H8" s="4"/>
      <c r="I8" s="4"/>
      <c r="J8" s="4"/>
      <c r="K8" s="4"/>
      <c r="L8" s="4"/>
    </row>
    <row r="9" spans="1:12" x14ac:dyDescent="0.25">
      <c r="A9" s="3" t="s">
        <v>16</v>
      </c>
      <c r="B9" s="7" t="s">
        <v>29</v>
      </c>
      <c r="C9" s="8">
        <v>2013.8</v>
      </c>
      <c r="D9" s="7" t="s">
        <v>12</v>
      </c>
      <c r="E9" s="9">
        <f t="shared" si="0"/>
        <v>0</v>
      </c>
      <c r="F9" s="4"/>
      <c r="G9" s="4"/>
      <c r="H9" s="4"/>
      <c r="I9" s="4"/>
      <c r="J9" s="4"/>
      <c r="K9" s="4"/>
      <c r="L9" s="4"/>
    </row>
    <row r="10" spans="1:12" x14ac:dyDescent="0.25">
      <c r="A10" s="3" t="s">
        <v>17</v>
      </c>
      <c r="B10" s="7" t="s">
        <v>29</v>
      </c>
      <c r="C10" s="8">
        <v>2013.8</v>
      </c>
      <c r="D10" s="7" t="s">
        <v>12</v>
      </c>
      <c r="E10" s="9">
        <f t="shared" si="0"/>
        <v>0</v>
      </c>
      <c r="F10" s="4"/>
      <c r="G10" s="4"/>
      <c r="H10" s="4"/>
      <c r="I10" s="4"/>
      <c r="J10" s="4"/>
      <c r="K10" s="4"/>
      <c r="L10" s="4"/>
    </row>
    <row r="11" spans="1:12" x14ac:dyDescent="0.25">
      <c r="A11" s="3" t="s">
        <v>18</v>
      </c>
      <c r="B11" s="7" t="s">
        <v>32</v>
      </c>
      <c r="C11" s="8">
        <v>2013.8</v>
      </c>
      <c r="D11" s="7" t="s">
        <v>12</v>
      </c>
      <c r="E11" s="9">
        <f t="shared" si="0"/>
        <v>263163.38</v>
      </c>
      <c r="F11" s="4"/>
      <c r="G11" s="4"/>
      <c r="H11" s="4"/>
      <c r="I11" s="4"/>
      <c r="J11" s="4"/>
      <c r="K11" s="4"/>
      <c r="L11" s="4"/>
    </row>
    <row r="12" spans="1:12" x14ac:dyDescent="0.25">
      <c r="A12" s="3" t="s">
        <v>19</v>
      </c>
      <c r="B12" s="7" t="s">
        <v>33</v>
      </c>
      <c r="C12" s="8">
        <v>2013.8</v>
      </c>
      <c r="D12" s="7" t="s">
        <v>12</v>
      </c>
      <c r="E12" s="9">
        <f t="shared" si="0"/>
        <v>3141.53</v>
      </c>
      <c r="F12" s="4"/>
      <c r="G12" s="4"/>
      <c r="H12" s="4"/>
      <c r="I12" s="4"/>
      <c r="J12" s="4"/>
      <c r="K12" s="4"/>
      <c r="L12" s="4"/>
    </row>
    <row r="13" spans="1:12" x14ac:dyDescent="0.25">
      <c r="A13" s="3" t="s">
        <v>21</v>
      </c>
      <c r="B13" s="7" t="s">
        <v>34</v>
      </c>
      <c r="C13" s="8">
        <v>2013.8</v>
      </c>
      <c r="D13" s="7" t="s">
        <v>12</v>
      </c>
      <c r="E13" s="9">
        <f t="shared" si="0"/>
        <v>19574.14</v>
      </c>
      <c r="F13" s="4"/>
      <c r="G13" s="4"/>
      <c r="H13" s="4"/>
      <c r="I13" s="4"/>
      <c r="J13" s="4"/>
      <c r="K13" s="4"/>
      <c r="L13" s="4"/>
    </row>
    <row r="14" spans="1:12" x14ac:dyDescent="0.25">
      <c r="A14" s="3" t="s">
        <v>22</v>
      </c>
      <c r="B14" s="7" t="s">
        <v>35</v>
      </c>
      <c r="C14" s="8">
        <v>2013.8</v>
      </c>
      <c r="D14" s="7" t="s">
        <v>12</v>
      </c>
      <c r="E14" s="9">
        <f t="shared" si="0"/>
        <v>16915.919999999998</v>
      </c>
      <c r="F14" s="4"/>
      <c r="G14" s="4"/>
      <c r="H14" s="4"/>
      <c r="I14" s="4"/>
      <c r="J14" s="4"/>
      <c r="K14" s="4"/>
      <c r="L14" s="4"/>
    </row>
    <row r="15" spans="1:12" x14ac:dyDescent="0.25">
      <c r="A15" s="3" t="s">
        <v>23</v>
      </c>
      <c r="B15" s="7" t="s">
        <v>36</v>
      </c>
      <c r="C15" s="8">
        <v>2013.8</v>
      </c>
      <c r="D15" s="7" t="s">
        <v>12</v>
      </c>
      <c r="E15" s="9">
        <f t="shared" si="0"/>
        <v>6524.71</v>
      </c>
      <c r="F15" s="4"/>
      <c r="G15" s="4"/>
      <c r="H15" s="4"/>
      <c r="I15" s="4"/>
      <c r="J15" s="4"/>
      <c r="K15" s="4"/>
      <c r="L15" s="4"/>
    </row>
    <row r="16" spans="1:12" x14ac:dyDescent="0.25">
      <c r="A16" s="3" t="s">
        <v>24</v>
      </c>
      <c r="B16" s="7" t="s">
        <v>37</v>
      </c>
      <c r="C16" s="8">
        <v>2013.8</v>
      </c>
      <c r="D16" s="7" t="s">
        <v>12</v>
      </c>
      <c r="E16" s="9">
        <f t="shared" si="0"/>
        <v>14741.02</v>
      </c>
      <c r="F16" s="4"/>
      <c r="G16" s="4"/>
      <c r="H16" s="4"/>
      <c r="I16" s="4"/>
      <c r="J16" s="4"/>
      <c r="K16" s="4"/>
      <c r="L16" s="4"/>
    </row>
    <row r="17" spans="1:12" x14ac:dyDescent="0.25">
      <c r="A17" s="3" t="s">
        <v>25</v>
      </c>
      <c r="B17" s="7" t="s">
        <v>38</v>
      </c>
      <c r="C17" s="8">
        <v>2013.8</v>
      </c>
      <c r="D17" s="7" t="s">
        <v>12</v>
      </c>
      <c r="E17" s="9">
        <f t="shared" si="0"/>
        <v>43739.74</v>
      </c>
      <c r="F17" s="4"/>
      <c r="G17" s="4"/>
      <c r="H17" s="4"/>
      <c r="I17" s="4"/>
      <c r="J17" s="4"/>
      <c r="K17" s="4"/>
      <c r="L17" s="4"/>
    </row>
    <row r="18" spans="1:12" x14ac:dyDescent="0.25">
      <c r="A18" s="3" t="s">
        <v>26</v>
      </c>
      <c r="B18" s="7" t="s">
        <v>39</v>
      </c>
      <c r="C18" s="8">
        <v>2013.8</v>
      </c>
      <c r="D18" s="7" t="s">
        <v>12</v>
      </c>
      <c r="E18" s="9">
        <f t="shared" ref="E18:E19" si="1">B18*C18*D18</f>
        <v>44948.02</v>
      </c>
      <c r="F18" s="4"/>
      <c r="G18" s="4"/>
      <c r="H18" s="4"/>
      <c r="I18" s="4"/>
      <c r="J18" s="4"/>
      <c r="K18" s="4"/>
      <c r="L18" s="4"/>
    </row>
    <row r="19" spans="1:12" x14ac:dyDescent="0.25">
      <c r="A19" s="3" t="s">
        <v>27</v>
      </c>
      <c r="B19" s="7" t="s">
        <v>40</v>
      </c>
      <c r="C19" s="8">
        <v>2013.8</v>
      </c>
      <c r="D19" s="7" t="s">
        <v>12</v>
      </c>
      <c r="E19" s="9">
        <f t="shared" si="1"/>
        <v>98112.34</v>
      </c>
      <c r="F19" s="4"/>
      <c r="G19" s="4"/>
      <c r="H19" s="4"/>
      <c r="I19" s="4"/>
      <c r="J19" s="4"/>
      <c r="K19" s="4"/>
      <c r="L19" s="4"/>
    </row>
    <row r="20" spans="1:12" x14ac:dyDescent="0.25">
      <c r="A20" s="3" t="s">
        <v>28</v>
      </c>
      <c r="B20" s="9" t="s">
        <v>41</v>
      </c>
      <c r="C20" s="8">
        <v>2013.8</v>
      </c>
      <c r="D20" s="7" t="s">
        <v>12</v>
      </c>
      <c r="E20" s="9">
        <f>SUM(E6:E19)</f>
        <v>627097.32999999996</v>
      </c>
      <c r="F20" s="4"/>
      <c r="G20" s="4"/>
      <c r="H20" s="4"/>
      <c r="I20" s="4"/>
      <c r="J20" s="4"/>
      <c r="K20" s="4"/>
      <c r="L20" s="4"/>
    </row>
    <row r="22" spans="1:12" x14ac:dyDescent="0.25">
      <c r="A22" t="s">
        <v>48</v>
      </c>
      <c r="C22" s="16" t="s">
        <v>49</v>
      </c>
      <c r="D22" s="16"/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