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8" i="5"/>
  <c r="C7" i="5"/>
  <c r="C6" i="5"/>
  <c r="C5" i="5"/>
  <c r="C4" i="5"/>
  <c r="C3" i="5"/>
</calcChain>
</file>

<file path=xl/sharedStrings.xml><?xml version="1.0" encoding="utf-8"?>
<sst xmlns="http://schemas.openxmlformats.org/spreadsheetml/2006/main" count="99" uniqueCount="73">
  <si>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</si>
  <si>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</si>
  <si>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</si>
  <si>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</si>
  <si>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</si>
  <si>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</si>
  <si>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</si>
  <si>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</si>
  <si>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</si>
  <si>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</si>
  <si>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</si>
  <si>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</si>
  <si>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</si>
  <si>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</si>
  <si>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</si>
  <si>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</si>
  <si>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</si>
  <si>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</si>
  <si>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</si>
  <si>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</si>
  <si>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</si>
  <si>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</si>
  <si>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</si>
  <si>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</si>
  <si>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</si>
  <si>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</si>
  <si>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</si>
  <si>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</si>
  <si>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</si>
  <si>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</si>
  <si>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</si>
  <si>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</si>
  <si>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</si>
  <si>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</si>
  <si>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</si>
  <si>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</si>
  <si>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</si>
  <si>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</si>
  <si>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</si>
  <si>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восстановление теплоизоляции трубопроводов отопления и ГВС в подвале ж/д</t>
  </si>
  <si>
    <t>м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</si>
  <si>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</si>
  <si>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1</t>
  </si>
  <si>
    <t>прокладка кабель-каналов в подъезде ж/д</t>
  </si>
  <si>
    <t>замена стояковых вентилей ГВС ДУ-15, ДУ-25, ДУ-32</t>
  </si>
  <si>
    <t>проверка и замена вышедших из строя манометров и термометров</t>
  </si>
  <si>
    <t>2</t>
  </si>
  <si>
    <t>окраска входных металлических дверей</t>
  </si>
  <si>
    <t>замена ламп  в местах общего пользования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</si>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</sst>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49" fontId="5" fillId="4" borderId="1" xfId="3" applyNumberFormat="1" applyFill="1" applyBorder="1"/>
    <xf numFmtId="164" fontId="0" fillId="0" borderId="1" xfId="0" applyNumberFormat="1" applyBorder="1"/>
    <xf numFmtId="0" fontId="3" fillId="0" borderId="1" xfId="0" applyFont="1" applyBorder="1"/>
    <xf numFmtId="0" fontId="0" fillId="6" borderId="1" xfId="0" applyFill="1" applyBorder="1"/>
    <xf numFmtId="0" fontId="5" fillId="5" borderId="1" xfId="3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5" fillId="5" borderId="1" xfId="3" applyNumberFormat="1" applyFill="1" applyBorder="1"/>
    <xf numFmtId="49" fontId="5" fillId="5" borderId="1" xfId="3" applyNumberFormat="1" applyFill="1" applyBorder="1" applyAlignment="1">
      <alignment horizontal="center"/>
    </xf>
    <xf numFmtId="0" fontId="7" fillId="0" borderId="5" xfId="0" applyFont="1" applyBorder="1" applyAlignment="1"/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"/>
  <sheetViews>
    <sheetView tabSelected="1" workbookViewId="0">
      <pane ySplit="2" topLeftCell="A3" activePane="bottomLeft" state="frozen"/>
      <selection pane="bottomLeft" activeCell="A2" sqref="A2:F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  <col min="6" max="6" width="19.140625" customWidth="1"/>
  </cols>
  <sheetData>
    <row r="1" spans="1:15" x14ac:dyDescent="0.25">
      <c r="A1" s="34"/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60" customHeight="1" x14ac:dyDescent="0.25">
      <c r="A2" s="3" t="s">
        <v>8</v>
      </c>
      <c r="B2" s="4" t="s">
        <v>9</v>
      </c>
      <c r="C2" s="4" t="s">
        <v>61</v>
      </c>
      <c r="D2" s="4" t="s">
        <v>62</v>
      </c>
      <c r="E2" s="4" t="s">
        <v>10</v>
      </c>
      <c r="F2" s="15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5" t="s">
        <v>21</v>
      </c>
      <c r="B3" s="6" t="s">
        <v>63</v>
      </c>
      <c r="C3" s="12">
        <v>2627.5</v>
      </c>
      <c r="D3" s="6" t="s">
        <v>14</v>
      </c>
      <c r="E3" s="10">
        <v>122336.4</v>
      </c>
      <c r="F3" s="5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13" t="s">
        <v>22</v>
      </c>
      <c r="B4" s="6" t="s">
        <v>28</v>
      </c>
      <c r="C4" s="12">
        <v>2627.5</v>
      </c>
      <c r="D4" s="6" t="s">
        <v>14</v>
      </c>
      <c r="E4" s="10">
        <v>3783.6</v>
      </c>
      <c r="F4" s="5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5" t="s">
        <v>23</v>
      </c>
      <c r="B5" s="6" t="s">
        <v>64</v>
      </c>
      <c r="C5" s="12">
        <v>2627.5</v>
      </c>
      <c r="D5" s="6" t="s">
        <v>14</v>
      </c>
      <c r="E5" s="10">
        <v>36890.1</v>
      </c>
      <c r="F5" s="5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14" t="s">
        <v>24</v>
      </c>
      <c r="B6" s="6" t="s">
        <v>37</v>
      </c>
      <c r="C6" s="12">
        <v>2627.5</v>
      </c>
      <c r="D6" s="6" t="s">
        <v>14</v>
      </c>
      <c r="E6" s="10">
        <v>0</v>
      </c>
      <c r="F6" s="5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4" t="s">
        <v>25</v>
      </c>
      <c r="B7" s="6" t="s">
        <v>37</v>
      </c>
      <c r="C7" s="12">
        <v>2627.5</v>
      </c>
      <c r="D7" s="6" t="s">
        <v>14</v>
      </c>
      <c r="E7" s="10">
        <v>0</v>
      </c>
      <c r="F7" s="5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5" t="s">
        <v>26</v>
      </c>
      <c r="B8" s="6" t="s">
        <v>65</v>
      </c>
      <c r="C8" s="12">
        <v>2627.5</v>
      </c>
      <c r="D8" s="6" t="s">
        <v>14</v>
      </c>
      <c r="E8" s="10">
        <v>358180.8</v>
      </c>
      <c r="F8" s="5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5" t="s">
        <v>27</v>
      </c>
      <c r="B9" s="6" t="s">
        <v>66</v>
      </c>
      <c r="C9" s="12">
        <v>2627.5</v>
      </c>
      <c r="D9" s="6" t="s">
        <v>14</v>
      </c>
      <c r="E9" s="10">
        <v>4414.2</v>
      </c>
      <c r="F9" s="5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5" t="s">
        <v>29</v>
      </c>
      <c r="B10" s="6" t="s">
        <v>67</v>
      </c>
      <c r="C10" s="12">
        <v>2627.5</v>
      </c>
      <c r="D10" s="6" t="s">
        <v>14</v>
      </c>
      <c r="E10" s="10">
        <v>26485.200000000001</v>
      </c>
      <c r="F10" s="5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5" t="s">
        <v>30</v>
      </c>
      <c r="B11" s="6" t="s">
        <v>68</v>
      </c>
      <c r="C11" s="12">
        <v>2627.5</v>
      </c>
      <c r="D11" s="6" t="s">
        <v>14</v>
      </c>
      <c r="E11" s="10">
        <v>23016.9</v>
      </c>
      <c r="F11" s="5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5" t="s">
        <v>31</v>
      </c>
      <c r="B12" s="6" t="s">
        <v>69</v>
      </c>
      <c r="C12" s="12">
        <v>2627.5</v>
      </c>
      <c r="D12" s="6" t="s">
        <v>14</v>
      </c>
      <c r="E12" s="10">
        <v>9143.7000000000007</v>
      </c>
      <c r="F12" s="5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5" t="s">
        <v>32</v>
      </c>
      <c r="B13" s="6" t="s">
        <v>70</v>
      </c>
      <c r="C13" s="12">
        <v>2627.5</v>
      </c>
      <c r="D13" s="6" t="s">
        <v>14</v>
      </c>
      <c r="E13" s="10">
        <v>20179.2</v>
      </c>
      <c r="F13" s="5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5" t="s">
        <v>33</v>
      </c>
      <c r="B14" s="6" t="s">
        <v>71</v>
      </c>
      <c r="C14" s="12">
        <v>2627.5</v>
      </c>
      <c r="D14" s="6" t="s">
        <v>14</v>
      </c>
      <c r="E14" s="10">
        <v>59591.7</v>
      </c>
      <c r="F14" s="5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5" t="s">
        <v>34</v>
      </c>
      <c r="B15" s="6" t="s">
        <v>72</v>
      </c>
      <c r="C15" s="12">
        <v>2627.5</v>
      </c>
      <c r="D15" s="6" t="s">
        <v>14</v>
      </c>
      <c r="E15" s="10">
        <v>60852.9</v>
      </c>
      <c r="F15" s="5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5" t="s">
        <v>35</v>
      </c>
      <c r="B16" s="6" t="s">
        <v>37</v>
      </c>
      <c r="C16" s="12">
        <v>2627.5</v>
      </c>
      <c r="D16" s="6" t="s">
        <v>14</v>
      </c>
      <c r="E16" s="10">
        <v>0</v>
      </c>
      <c r="F16" s="5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5" t="s">
        <v>36</v>
      </c>
      <c r="B17" s="10"/>
      <c r="C17" s="12"/>
      <c r="D17" s="6"/>
      <c r="E17" s="10">
        <v>724874.7</v>
      </c>
      <c r="F17" s="5"/>
      <c r="G17" s="7"/>
      <c r="H17" s="7"/>
      <c r="I17" s="7"/>
      <c r="J17" s="7"/>
      <c r="K17" s="7"/>
      <c r="L17" s="7"/>
      <c r="M17" s="7"/>
      <c r="N17" s="7"/>
      <c r="O17" s="7"/>
    </row>
  </sheetData>
  <sheetProtection formatCells="0"/>
  <mergeCells count="2">
    <mergeCell ref="A1:E1"/>
    <mergeCell ref="F1:O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selection activeCell="G2" sqref="G2:R2"/>
    </sheetView>
  </sheetViews>
  <sheetFormatPr defaultRowHeight="15" x14ac:dyDescent="0.25"/>
  <cols>
    <col min="1" max="1" width="92.4257812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9" ht="30" customHeight="1" x14ac:dyDescent="0.25">
      <c r="A1" s="17" t="s">
        <v>15</v>
      </c>
      <c r="B1" s="17" t="s">
        <v>20</v>
      </c>
      <c r="C1" s="17" t="s">
        <v>16</v>
      </c>
      <c r="D1" s="17" t="s">
        <v>17</v>
      </c>
      <c r="E1" s="17" t="s">
        <v>19</v>
      </c>
      <c r="F1" s="17" t="s">
        <v>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8"/>
      <c r="B2" s="19"/>
      <c r="C2" s="19"/>
      <c r="D2" s="21"/>
      <c r="E2" s="20"/>
      <c r="F2" s="20"/>
      <c r="G2" s="11" t="s">
        <v>49</v>
      </c>
      <c r="H2" s="11" t="s">
        <v>50</v>
      </c>
      <c r="I2" s="11" t="s">
        <v>51</v>
      </c>
      <c r="J2" s="11" t="s">
        <v>52</v>
      </c>
      <c r="K2" s="11" t="s">
        <v>53</v>
      </c>
      <c r="L2" s="11" t="s">
        <v>54</v>
      </c>
      <c r="M2" s="11" t="s">
        <v>55</v>
      </c>
      <c r="N2" s="11" t="s">
        <v>56</v>
      </c>
      <c r="O2" s="11" t="s">
        <v>57</v>
      </c>
      <c r="P2" s="11" t="s">
        <v>58</v>
      </c>
      <c r="Q2" s="11" t="s">
        <v>59</v>
      </c>
      <c r="R2" s="11" t="s">
        <v>60</v>
      </c>
    </row>
    <row r="3" spans="1:19" x14ac:dyDescent="0.25">
      <c r="A3" s="22" t="s">
        <v>48</v>
      </c>
      <c r="B3" s="23" t="s">
        <v>38</v>
      </c>
      <c r="C3" s="25">
        <f>E3/D3</f>
        <v>272.08</v>
      </c>
      <c r="D3" s="23">
        <v>75</v>
      </c>
      <c r="E3" s="24">
        <v>20406.22</v>
      </c>
      <c r="F3" s="24">
        <v>12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</row>
    <row r="4" spans="1:19" ht="30" x14ac:dyDescent="0.25">
      <c r="A4" s="26" t="s">
        <v>41</v>
      </c>
      <c r="B4" s="24" t="s">
        <v>38</v>
      </c>
      <c r="C4" s="27">
        <f>E4/D4</f>
        <v>2510.56</v>
      </c>
      <c r="D4" s="28">
        <v>3</v>
      </c>
      <c r="E4" s="29">
        <v>7531.68</v>
      </c>
      <c r="F4" s="28">
        <v>3</v>
      </c>
      <c r="G4" s="30"/>
      <c r="H4" s="31" t="s">
        <v>42</v>
      </c>
      <c r="I4" s="31"/>
      <c r="J4" s="31"/>
      <c r="K4" s="31"/>
      <c r="L4" s="31" t="s">
        <v>42</v>
      </c>
      <c r="M4" s="31"/>
      <c r="N4" s="31"/>
      <c r="O4" s="31" t="s">
        <v>42</v>
      </c>
      <c r="P4" s="31"/>
      <c r="Q4" s="31"/>
      <c r="R4" s="31"/>
      <c r="S4" s="2"/>
    </row>
    <row r="5" spans="1:19" x14ac:dyDescent="0.25">
      <c r="A5" s="26" t="s">
        <v>43</v>
      </c>
      <c r="B5" s="24" t="s">
        <v>40</v>
      </c>
      <c r="C5" s="27">
        <f>E5/D5</f>
        <v>375.61</v>
      </c>
      <c r="D5" s="28">
        <v>50</v>
      </c>
      <c r="E5" s="29">
        <v>18780.52</v>
      </c>
      <c r="F5" s="28">
        <v>2</v>
      </c>
      <c r="G5" s="30"/>
      <c r="H5" s="31"/>
      <c r="I5" s="31"/>
      <c r="J5" s="31" t="s">
        <v>42</v>
      </c>
      <c r="K5" s="31"/>
      <c r="L5" s="31"/>
      <c r="M5" s="31"/>
      <c r="N5" s="31" t="s">
        <v>42</v>
      </c>
      <c r="O5" s="31"/>
      <c r="P5" s="31"/>
      <c r="Q5" s="31"/>
      <c r="R5" s="31"/>
      <c r="S5" s="2"/>
    </row>
    <row r="6" spans="1:19" x14ac:dyDescent="0.25">
      <c r="A6" s="22" t="s">
        <v>44</v>
      </c>
      <c r="B6" s="23" t="s">
        <v>38</v>
      </c>
      <c r="C6" s="25">
        <f>E6/D6</f>
        <v>3517.65</v>
      </c>
      <c r="D6" s="23">
        <v>6</v>
      </c>
      <c r="E6" s="24">
        <v>21105.919999999998</v>
      </c>
      <c r="F6" s="24">
        <v>3</v>
      </c>
      <c r="G6" s="24"/>
      <c r="H6" s="24"/>
      <c r="I6" s="24"/>
      <c r="J6" s="24"/>
      <c r="K6" s="24"/>
      <c r="L6" s="24">
        <v>1</v>
      </c>
      <c r="M6" s="24">
        <v>1</v>
      </c>
      <c r="N6" s="24">
        <v>1</v>
      </c>
      <c r="O6" s="24"/>
      <c r="P6" s="24"/>
      <c r="Q6" s="24"/>
      <c r="R6" s="24"/>
    </row>
    <row r="7" spans="1:19" x14ac:dyDescent="0.25">
      <c r="A7" s="32" t="s">
        <v>45</v>
      </c>
      <c r="B7" s="24" t="s">
        <v>38</v>
      </c>
      <c r="C7" s="27">
        <f>E7/2</f>
        <v>1452.02</v>
      </c>
      <c r="D7" s="28">
        <v>2</v>
      </c>
      <c r="E7" s="29">
        <v>2904.04</v>
      </c>
      <c r="F7" s="28">
        <v>2</v>
      </c>
      <c r="G7" s="30"/>
      <c r="H7" s="31"/>
      <c r="I7" s="31"/>
      <c r="J7" s="31"/>
      <c r="K7" s="31"/>
      <c r="L7" s="31" t="s">
        <v>46</v>
      </c>
      <c r="M7" s="31"/>
      <c r="N7" s="31"/>
      <c r="O7" s="31"/>
      <c r="P7" s="31"/>
      <c r="Q7" s="31"/>
      <c r="R7" s="31"/>
    </row>
    <row r="8" spans="1:19" x14ac:dyDescent="0.25">
      <c r="A8" s="22" t="s">
        <v>39</v>
      </c>
      <c r="B8" s="9" t="s">
        <v>40</v>
      </c>
      <c r="C8" s="33">
        <f>E8/2</f>
        <v>11539.4</v>
      </c>
      <c r="D8" s="9">
        <v>40</v>
      </c>
      <c r="E8" s="24">
        <v>23078.799999999999</v>
      </c>
      <c r="F8" s="24">
        <v>1</v>
      </c>
      <c r="G8" s="24"/>
      <c r="H8" s="24"/>
      <c r="I8" s="24"/>
      <c r="J8" s="24"/>
      <c r="K8" s="24"/>
      <c r="L8" s="24"/>
      <c r="M8" s="24">
        <v>1</v>
      </c>
      <c r="N8" s="24"/>
      <c r="O8" s="24"/>
      <c r="P8" s="24"/>
      <c r="Q8" s="24"/>
      <c r="R8" s="24"/>
    </row>
    <row r="9" spans="1:19" x14ac:dyDescent="0.25">
      <c r="A9" s="22" t="s">
        <v>47</v>
      </c>
      <c r="B9" s="24" t="s">
        <v>38</v>
      </c>
      <c r="C9" s="27">
        <f>E9/D9</f>
        <v>2870.28</v>
      </c>
      <c r="D9" s="24">
        <v>2</v>
      </c>
      <c r="E9" s="24">
        <v>5740.56</v>
      </c>
      <c r="F9" s="24">
        <v>1</v>
      </c>
      <c r="G9" s="24"/>
      <c r="H9" s="24"/>
      <c r="I9" s="24"/>
      <c r="J9" s="24"/>
      <c r="K9" s="24">
        <v>1</v>
      </c>
      <c r="L9" s="24"/>
      <c r="M9" s="24"/>
      <c r="N9" s="24"/>
      <c r="O9" s="24"/>
      <c r="P9" s="24"/>
      <c r="Q9" s="24"/>
      <c r="R9" s="24"/>
    </row>
    <row r="10" spans="1:1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