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60" windowWidth="19440" windowHeight="12525"/>
  </bookViews>
  <sheets>
    <sheet name="Перечень работ и услуг на год" sheetId="1" r:id="rId1"/>
    <sheet name="ОпцииПеречня" sheetId="3" state="hidden" r:id="rId2"/>
    <sheet name="conf" sheetId="4" state="hidden" r:id="rId3"/>
    <sheet name="Лист1" sheetId="5" r:id="rId4"/>
  </sheets>
  <definedNames>
    <definedName name="Справочник_работ_и_услуг">OFFSET(#REF!,,,COUNTA(#REF!))</definedName>
  </definedNames>
  <calcPr calcId="144525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3" i="1"/>
  <c r="E17" i="1" s="1"/>
  <c r="B17" i="1"/>
</calcChain>
</file>

<file path=xl/sharedStrings.xml><?xml version="1.0" encoding="utf-8"?>
<sst xmlns="http://schemas.openxmlformats.org/spreadsheetml/2006/main" count="49" uniqueCount="34">
  <si>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</si>
  <si>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</si>
  <si>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</si>
  <si>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</si>
  <si>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</si>
  <si>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</si>
  <si>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</si>
  <si>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</si>
  <si>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</si>
  <si>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</si>
  <si>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</si>
  <si>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</si>
  <si>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</si>
  <si>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</si>
  <si>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</si>
  <si>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</si>
  <si>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</si>
  <si>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Коммунальные ресурсы в целях содержания ОИ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</si>
  <si>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</si>
  <si>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</si>
  <si>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</si>
  <si>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</si>
  <si>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</si>
  <si>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</si>
  <si>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</si>
  <si>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</si>
  <si>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</si>
  <si>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</si>
  <si>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</si>
  <si>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</si>
  <si>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Объем (площадь жилых  полмещений)</t>
  </si>
  <si>
    <t>Кол-во (кол-во месяцев)</t>
  </si>
  <si>
    <t>жилые дома со всеми удобствами без лифта и мусоропровода (с газом)</t>
  </si>
  <si>
    <t>План на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</si>
</sst>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1" fillId="2" borderId="1" xfId="1" applyBorder="1" applyAlignment="1">
      <alignment horizontal="center" vertical="center" wrapText="1"/>
    </xf>
    <xf numFmtId="49" fontId="0" fillId="3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2" fontId="0" fillId="0" borderId="1" xfId="0" applyNumberFormat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-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19"/>
  <sheetViews>
    <sheetView tabSelected="1" workbookViewId="0">
      <pane ySplit="2" topLeftCell="A3" activePane="bottomLeft" state="frozen"/>
      <selection pane="bottomLeft" activeCell="A33" sqref="A33"/>
    </sheetView>
  </sheetViews>
  <sheetFormatPr defaultRowHeight="15" x14ac:dyDescent="0.25"/>
  <cols>
    <col min="1" max="1" width="68.28515625" customWidth="1"/>
    <col min="2" max="2" width="22.7109375" style="2" customWidth="1"/>
    <col min="3" max="3" width="24" style="13" customWidth="1"/>
    <col min="4" max="4" width="23.42578125" style="13" customWidth="1"/>
    <col min="5" max="5" width="22.85546875" style="13" customWidth="1"/>
  </cols>
  <sheetData>
    <row r="1" spans="1:17" x14ac:dyDescent="0.25">
      <c r="A1" s="14" t="s">
        <v>33</v>
      </c>
      <c r="B1" s="14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s="1" customFormat="1" ht="60" customHeight="1" x14ac:dyDescent="0.25">
      <c r="A2" s="3" t="s">
        <v>8</v>
      </c>
      <c r="B2" s="4" t="s">
        <v>9</v>
      </c>
      <c r="C2" s="4" t="s">
        <v>30</v>
      </c>
      <c r="D2" s="4" t="s">
        <v>31</v>
      </c>
      <c r="E2" s="4" t="s">
        <v>10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25">
      <c r="A3" s="5" t="s">
        <v>15</v>
      </c>
      <c r="B3" s="9">
        <v>4.34</v>
      </c>
      <c r="C3" s="11">
        <v>3512.9</v>
      </c>
      <c r="D3" s="12" t="s">
        <v>14</v>
      </c>
      <c r="E3" s="9">
        <f>B3*C3*D3</f>
        <v>182951.83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8" t="s">
        <v>16</v>
      </c>
      <c r="B4" s="9">
        <v>0.14000000000000001</v>
      </c>
      <c r="C4" s="11">
        <v>3512.9</v>
      </c>
      <c r="D4" s="12" t="s">
        <v>14</v>
      </c>
      <c r="E4" s="9">
        <f t="shared" ref="E4:E16" si="0">B4*C4*D4</f>
        <v>5901.67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5" t="s">
        <v>17</v>
      </c>
      <c r="B5" s="9">
        <v>1.44</v>
      </c>
      <c r="C5" s="11">
        <v>3512.9</v>
      </c>
      <c r="D5" s="12" t="s">
        <v>14</v>
      </c>
      <c r="E5" s="9">
        <f t="shared" si="0"/>
        <v>60702.91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5" t="s">
        <v>18</v>
      </c>
      <c r="B6" s="10">
        <v>0</v>
      </c>
      <c r="C6" s="11">
        <v>3512.9</v>
      </c>
      <c r="D6" s="12" t="s">
        <v>14</v>
      </c>
      <c r="E6" s="9">
        <f t="shared" si="0"/>
        <v>0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5" t="s">
        <v>19</v>
      </c>
      <c r="B7" s="10">
        <v>0</v>
      </c>
      <c r="C7" s="11">
        <v>3512.9</v>
      </c>
      <c r="D7" s="12" t="s">
        <v>14</v>
      </c>
      <c r="E7" s="9">
        <f t="shared" si="0"/>
        <v>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25">
      <c r="A8" s="5" t="s">
        <v>20</v>
      </c>
      <c r="B8" s="9">
        <v>12.74</v>
      </c>
      <c r="C8" s="11">
        <v>3512.9</v>
      </c>
      <c r="D8" s="12" t="s">
        <v>14</v>
      </c>
      <c r="E8" s="9">
        <f t="shared" si="0"/>
        <v>537052.15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5" t="s">
        <v>21</v>
      </c>
      <c r="B9" s="9">
        <v>0.16</v>
      </c>
      <c r="C9" s="11">
        <v>3512.9</v>
      </c>
      <c r="D9" s="12" t="s">
        <v>14</v>
      </c>
      <c r="E9" s="9">
        <f t="shared" si="0"/>
        <v>6744.77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s="5" t="s">
        <v>22</v>
      </c>
      <c r="B10" s="9">
        <v>0.95</v>
      </c>
      <c r="C10" s="11">
        <v>3512.9</v>
      </c>
      <c r="D10" s="12" t="s">
        <v>14</v>
      </c>
      <c r="E10" s="9">
        <f t="shared" si="0"/>
        <v>40047.06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25">
      <c r="A11" s="5" t="s">
        <v>23</v>
      </c>
      <c r="B11" s="9">
        <v>0.81</v>
      </c>
      <c r="C11" s="11">
        <v>3512.9</v>
      </c>
      <c r="D11" s="12" t="s">
        <v>14</v>
      </c>
      <c r="E11" s="9">
        <f t="shared" si="0"/>
        <v>34145.39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5">
      <c r="A12" s="5" t="s">
        <v>24</v>
      </c>
      <c r="B12" s="9">
        <v>0.33</v>
      </c>
      <c r="C12" s="11">
        <v>3512.9</v>
      </c>
      <c r="D12" s="12" t="s">
        <v>14</v>
      </c>
      <c r="E12" s="9">
        <f t="shared" si="0"/>
        <v>13911.08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x14ac:dyDescent="0.25">
      <c r="A13" s="5" t="s">
        <v>25</v>
      </c>
      <c r="B13" s="9">
        <v>0.72</v>
      </c>
      <c r="C13" s="11">
        <v>3512.9</v>
      </c>
      <c r="D13" s="12" t="s">
        <v>14</v>
      </c>
      <c r="E13" s="9">
        <f t="shared" si="0"/>
        <v>30351.46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x14ac:dyDescent="0.25">
      <c r="A14" s="5" t="s">
        <v>26</v>
      </c>
      <c r="B14" s="9">
        <v>2.11</v>
      </c>
      <c r="C14" s="11">
        <v>3512.9</v>
      </c>
      <c r="D14" s="12" t="s">
        <v>14</v>
      </c>
      <c r="E14" s="9">
        <f t="shared" si="0"/>
        <v>88946.63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5" t="s">
        <v>27</v>
      </c>
      <c r="B15" s="9">
        <v>2.15</v>
      </c>
      <c r="C15" s="11">
        <v>3512.9</v>
      </c>
      <c r="D15" s="12" t="s">
        <v>14</v>
      </c>
      <c r="E15" s="9">
        <f t="shared" si="0"/>
        <v>90632.82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x14ac:dyDescent="0.25">
      <c r="A16" s="5" t="s">
        <v>28</v>
      </c>
      <c r="B16" s="9">
        <v>0</v>
      </c>
      <c r="C16" s="11">
        <v>3512.9</v>
      </c>
      <c r="D16" s="12" t="s">
        <v>14</v>
      </c>
      <c r="E16" s="9">
        <f t="shared" si="0"/>
        <v>0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x14ac:dyDescent="0.25">
      <c r="A17" s="5" t="s">
        <v>29</v>
      </c>
      <c r="B17" s="9">
        <f>SUM(B3:B16)</f>
        <v>25.89</v>
      </c>
      <c r="C17" s="11"/>
      <c r="D17" s="12"/>
      <c r="E17" s="9">
        <f>SUM(E3:E16)</f>
        <v>1091387.77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9" spans="1:17" x14ac:dyDescent="0.25">
      <c r="A19" t="s">
        <v>32</v>
      </c>
    </row>
  </sheetData>
  <sheetProtection formatCells="0"/>
  <mergeCells count="2">
    <mergeCell ref="A1:E1"/>
    <mergeCell ref="F1:Q1"/>
  </mergeCells>
  <dataValidations count="2">
    <dataValidation type="list" allowBlank="1" showInputMessage="1" showErrorMessage="1" sqref="A5:A65538 A3">
      <formula1>Справочник_работ_и_услуг</formula1>
    </dataValidation>
    <dataValidation type="list" allowBlank="1" showInputMessage="1" showErrorMessage="1" sqref="A5:A65538 A3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Перечень работ и услуг на год</vt:lpstr>
      <vt:lpstr>ОпцииПеречня</vt:lpstr>
      <vt:lpstr>conf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Вика</cp:lastModifiedBy>
  <cp:lastPrinted>2019-05-23T06:29:27Z</cp:lastPrinted>
  <dcterms:created xsi:type="dcterms:W3CDTF">2015-02-12T13:01:25Z</dcterms:created>
  <dcterms:modified xsi:type="dcterms:W3CDTF">2023-12-26T06:15:45Z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