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<sst xmlns="http://schemas.openxmlformats.org/spreadsheetml/2006/main" count="66" uniqueCount="51">
  <si>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</si>
  <si>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</si>
  <si>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</si>
  <si>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</si>
  <si>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</si>
  <si>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</si>
  <si>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</si>
  <si>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</si>
  <si>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</si>
  <si>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</si>
  <si>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</si>
  <si>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</si>
  <si>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</si>
  <si>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</si>
  <si>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</si>
  <si>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</si>
  <si>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</si>
  <si>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</si>
  <si>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</si>
  <si>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</si>
  <si>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</si>
  <si>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</si>
  <si>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</si>
  <si>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</si>
  <si>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</si>
  <si>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</si>
  <si>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</si>
  <si>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</si>
  <si>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</si>
  <si>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</si>
  <si>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3,72</t>
  </si>
  <si>
    <t>4,21</t>
  </si>
  <si>
    <t>2,44</t>
  </si>
  <si>
    <t>6,30</t>
  </si>
  <si>
    <t>10,42</t>
  </si>
  <si>
    <t>0,13</t>
  </si>
  <si>
    <t>1,89</t>
  </si>
  <si>
    <t>0,27</t>
  </si>
  <si>
    <t>0,61</t>
  </si>
  <si>
    <t>1,81</t>
  </si>
  <si>
    <t>4,06</t>
  </si>
  <si>
    <t>1,86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</si>
  <si>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</si>
  <si>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</si>
  <si>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</si>
  <si>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</si>
  <si>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</si>
  <si>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 Октябрьский проспект дом 9</t>
  </si>
  <si>
    <t>общая площадь жилых помещений - 6189,9кв.м.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</si>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</sst>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2"/>
  <sheetViews>
    <sheetView tabSelected="1" workbookViewId="0">
      <pane ySplit="5" topLeftCell="A6" activePane="bottomLeft" state="frozen"/>
      <selection pane="bottomLeft" activeCell="D22" sqref="D22"/>
    </sheetView>
  </sheetViews>
  <sheetFormatPr defaultRowHeight="15" x14ac:dyDescent="0.25"/>
  <cols>
    <col min="1" max="1" width="68.28515625" customWidth="1"/>
    <col min="2" max="2" width="22.7109375" style="10" customWidth="1"/>
    <col min="3" max="3" width="24" style="10" customWidth="1"/>
    <col min="4" max="4" width="23.42578125" style="10" customWidth="1"/>
    <col min="5" max="5" width="22.85546875" style="10" customWidth="1"/>
  </cols>
  <sheetData>
    <row r="1" spans="1:13" x14ac:dyDescent="0.25">
      <c r="A1" s="13"/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</row>
    <row r="2" spans="1:13" ht="15.75" x14ac:dyDescent="0.25">
      <c r="A2" s="15" t="s">
        <v>42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6" t="s">
        <v>47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6" t="s">
        <v>48</v>
      </c>
      <c r="B4" s="11"/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</row>
    <row r="5" spans="1:13" s="1" customFormat="1" ht="128.25" customHeight="1" x14ac:dyDescent="0.25">
      <c r="A5" s="17" t="s">
        <v>8</v>
      </c>
      <c r="B5" s="18" t="s">
        <v>43</v>
      </c>
      <c r="C5" s="18" t="s">
        <v>44</v>
      </c>
      <c r="D5" s="18" t="s">
        <v>45</v>
      </c>
      <c r="E5" s="18" t="s">
        <v>46</v>
      </c>
      <c r="F5" s="5"/>
      <c r="G5" s="5"/>
      <c r="H5" s="5"/>
      <c r="I5" s="5"/>
      <c r="J5" s="5"/>
      <c r="K5" s="5"/>
      <c r="L5" s="5"/>
      <c r="M5" s="5"/>
    </row>
    <row r="6" spans="1:13" x14ac:dyDescent="0.25">
      <c r="A6" s="3" t="s">
        <v>13</v>
      </c>
      <c r="B6" s="8" t="s">
        <v>30</v>
      </c>
      <c r="C6" s="9">
        <v>6189.9</v>
      </c>
      <c r="D6" s="8" t="s">
        <v>12</v>
      </c>
      <c r="E6" s="7">
        <f t="shared" ref="E6:E17" si="0">B6*C6*D6</f>
        <v>276317.14</v>
      </c>
      <c r="F6" s="4"/>
      <c r="G6" s="4"/>
      <c r="H6" s="4"/>
      <c r="I6" s="4"/>
      <c r="J6" s="4"/>
      <c r="K6" s="4"/>
      <c r="L6" s="4"/>
      <c r="M6" s="4"/>
    </row>
    <row r="7" spans="1:13" x14ac:dyDescent="0.25">
      <c r="A7" s="6" t="s">
        <v>14</v>
      </c>
      <c r="B7" s="8" t="s">
        <v>20</v>
      </c>
      <c r="C7" s="9">
        <v>6189.9</v>
      </c>
      <c r="D7" s="8" t="s">
        <v>12</v>
      </c>
      <c r="E7" s="7">
        <f t="shared" si="0"/>
        <v>8913.4599999999991</v>
      </c>
      <c r="F7" s="4"/>
      <c r="G7" s="4"/>
      <c r="H7" s="4"/>
      <c r="I7" s="4"/>
      <c r="J7" s="4"/>
      <c r="K7" s="4"/>
      <c r="L7" s="4"/>
      <c r="M7" s="4"/>
    </row>
    <row r="8" spans="1:13" x14ac:dyDescent="0.25">
      <c r="A8" s="3" t="s">
        <v>15</v>
      </c>
      <c r="B8" s="8" t="s">
        <v>31</v>
      </c>
      <c r="C8" s="9">
        <v>6189.9</v>
      </c>
      <c r="D8" s="8" t="s">
        <v>12</v>
      </c>
      <c r="E8" s="7">
        <f t="shared" si="0"/>
        <v>312713.75</v>
      </c>
      <c r="F8" s="4"/>
      <c r="G8" s="4"/>
      <c r="H8" s="4"/>
      <c r="I8" s="4"/>
      <c r="J8" s="4"/>
      <c r="K8" s="4"/>
      <c r="L8" s="4"/>
      <c r="M8" s="4"/>
    </row>
    <row r="9" spans="1:13" x14ac:dyDescent="0.25">
      <c r="A9" s="3" t="s">
        <v>16</v>
      </c>
      <c r="B9" s="8" t="s">
        <v>32</v>
      </c>
      <c r="C9" s="9">
        <v>6189.9</v>
      </c>
      <c r="D9" s="8" t="s">
        <v>12</v>
      </c>
      <c r="E9" s="7">
        <f t="shared" si="0"/>
        <v>181240.27</v>
      </c>
      <c r="F9" s="4"/>
      <c r="G9" s="4"/>
      <c r="H9" s="4"/>
      <c r="I9" s="4"/>
      <c r="J9" s="4"/>
      <c r="K9" s="4"/>
      <c r="L9" s="4"/>
      <c r="M9" s="4"/>
    </row>
    <row r="10" spans="1:13" x14ac:dyDescent="0.25">
      <c r="A10" s="3" t="s">
        <v>17</v>
      </c>
      <c r="B10" s="8" t="s">
        <v>33</v>
      </c>
      <c r="C10" s="9">
        <v>6189.9</v>
      </c>
      <c r="D10" s="8" t="s">
        <v>12</v>
      </c>
      <c r="E10" s="7">
        <f t="shared" si="0"/>
        <v>467956.44</v>
      </c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3" t="s">
        <v>18</v>
      </c>
      <c r="B11" s="8" t="s">
        <v>34</v>
      </c>
      <c r="C11" s="9">
        <v>6189.9</v>
      </c>
      <c r="D11" s="8" t="s">
        <v>12</v>
      </c>
      <c r="E11" s="7">
        <f t="shared" si="0"/>
        <v>773985.1</v>
      </c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3" t="s">
        <v>19</v>
      </c>
      <c r="B12" s="8" t="s">
        <v>35</v>
      </c>
      <c r="C12" s="9">
        <v>6189.9</v>
      </c>
      <c r="D12" s="8" t="s">
        <v>12</v>
      </c>
      <c r="E12" s="7">
        <f t="shared" si="0"/>
        <v>9656.24</v>
      </c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3" t="s">
        <v>21</v>
      </c>
      <c r="B13" s="8" t="s">
        <v>29</v>
      </c>
      <c r="C13" s="9">
        <v>6189.9</v>
      </c>
      <c r="D13" s="8" t="s">
        <v>12</v>
      </c>
      <c r="E13" s="7">
        <f t="shared" si="0"/>
        <v>0</v>
      </c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22</v>
      </c>
      <c r="B14" s="8" t="s">
        <v>36</v>
      </c>
      <c r="C14" s="9">
        <v>6189.9</v>
      </c>
      <c r="D14" s="8" t="s">
        <v>12</v>
      </c>
      <c r="E14" s="7">
        <f t="shared" si="0"/>
        <v>140386.93</v>
      </c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3" t="s">
        <v>23</v>
      </c>
      <c r="B15" s="8" t="s">
        <v>37</v>
      </c>
      <c r="C15" s="9">
        <v>6189.9</v>
      </c>
      <c r="D15" s="8" t="s">
        <v>12</v>
      </c>
      <c r="E15" s="7">
        <f t="shared" si="0"/>
        <v>20055.28</v>
      </c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3" t="s">
        <v>24</v>
      </c>
      <c r="B16" s="8" t="s">
        <v>38</v>
      </c>
      <c r="C16" s="9">
        <v>6189.9</v>
      </c>
      <c r="D16" s="8" t="s">
        <v>12</v>
      </c>
      <c r="E16" s="7">
        <f t="shared" si="0"/>
        <v>45310.07</v>
      </c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3" t="s">
        <v>25</v>
      </c>
      <c r="B17" s="8" t="s">
        <v>39</v>
      </c>
      <c r="C17" s="9">
        <v>6189.9</v>
      </c>
      <c r="D17" s="8" t="s">
        <v>12</v>
      </c>
      <c r="E17" s="7">
        <f t="shared" si="0"/>
        <v>134444.63</v>
      </c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3" t="s">
        <v>26</v>
      </c>
      <c r="B18" s="8" t="s">
        <v>41</v>
      </c>
      <c r="C18" s="9">
        <v>6189.9</v>
      </c>
      <c r="D18" s="8" t="s">
        <v>12</v>
      </c>
      <c r="E18" s="7">
        <f t="shared" ref="E18:E19" si="1">B18*C18*D18</f>
        <v>138158.57</v>
      </c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3" t="s">
        <v>27</v>
      </c>
      <c r="B19" s="8" t="s">
        <v>40</v>
      </c>
      <c r="C19" s="9">
        <v>6189.9</v>
      </c>
      <c r="D19" s="8" t="s">
        <v>12</v>
      </c>
      <c r="E19" s="7">
        <f t="shared" si="1"/>
        <v>301571.93</v>
      </c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3" t="s">
        <v>28</v>
      </c>
      <c r="B20" s="7"/>
      <c r="C20" s="9"/>
      <c r="D20" s="8"/>
      <c r="E20" s="7">
        <f>SUM(E6:E19)</f>
        <v>2810709.81</v>
      </c>
      <c r="F20" s="4"/>
      <c r="G20" s="4"/>
      <c r="H20" s="4"/>
      <c r="I20" s="4"/>
      <c r="J20" s="4"/>
      <c r="K20" s="4"/>
      <c r="L20" s="4"/>
      <c r="M20" s="4"/>
    </row>
    <row r="22" spans="1:13" x14ac:dyDescent="0.25">
      <c r="A22" t="s">
        <v>49</v>
      </c>
      <c r="B22" s="2"/>
      <c r="C22" s="10" t="s">
        <v>50</v>
      </c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6 A8:A65537">
      <formula1>Справочник_работ_и_услуг</formula1>
    </dataValidation>
    <dataValidation type="list" allowBlank="1" showInputMessage="1" showErrorMessage="1" sqref="A6 A8:A65537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2021-01-22T08:52:37Z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