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<sst xmlns="http://schemas.openxmlformats.org/spreadsheetml/2006/main" count="49" uniqueCount="34">
  <si>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</si>
  <si>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</si>
  <si>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</si>
  <si>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</si>
  <si>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</si>
  <si>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</si>
  <si>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</si>
  <si>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</si>
  <si>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</si>
  <si>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</si>
  <si>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</si>
  <si>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</si>
  <si>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</si>
  <si>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</si>
  <si>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</si>
  <si>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</si>
  <si>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</si>
  <si>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</si>
  <si>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</si>
  <si>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</si>
  <si>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</si>
  <si>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</si>
  <si>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</si>
  <si>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</si>
  <si>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</si>
  <si>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</si>
  <si>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</si>
  <si>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</si>
  <si>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</si>
  <si>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</si>
  <si>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</si>
  <si>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</si>
  <si>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с лифтом и мусоропроводом (с газом)</t>
  </si>
  <si>
    <t xml:space="preserve">"Планируемые затраты на 2023год."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</si>
</sst>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0" fontId="0" fillId="4" borderId="1" xfId="0" applyFill="1" applyBorder="1"/>
    <xf numFmtId="0" fontId="0" fillId="4" borderId="0" xfId="0" applyFill="1" applyBorder="1"/>
    <xf numFmtId="0" fontId="0" fillId="4" borderId="0" xfId="0" applyFill="1"/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9"/>
  <sheetViews>
    <sheetView tabSelected="1" workbookViewId="0">
      <pane ySplit="2" topLeftCell="A3" activePane="bottomLeft" state="frozen"/>
      <selection pane="bottomLeft" activeCell="A14" sqref="A14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19" customWidth="1"/>
    <col min="4" max="4" width="23.42578125" style="19" customWidth="1"/>
    <col min="5" max="5" width="22.85546875" style="19" customWidth="1"/>
  </cols>
  <sheetData>
    <row r="1" spans="1:13" ht="39" customHeight="1" x14ac:dyDescent="0.25">
      <c r="A1" s="21" t="s">
        <v>33</v>
      </c>
      <c r="B1" s="22"/>
      <c r="C1" s="22"/>
      <c r="D1" s="22"/>
      <c r="E1" s="22"/>
      <c r="F1" s="20"/>
      <c r="G1" s="20"/>
      <c r="H1" s="20"/>
      <c r="I1" s="20"/>
      <c r="J1" s="20"/>
      <c r="K1" s="20"/>
      <c r="L1" s="20"/>
      <c r="M1" s="20"/>
    </row>
    <row r="2" spans="1:13" s="1" customFormat="1" ht="60" customHeight="1" x14ac:dyDescent="0.25">
      <c r="A2" s="3" t="s">
        <v>8</v>
      </c>
      <c r="B2" s="4" t="s">
        <v>9</v>
      </c>
      <c r="C2" s="4" t="s">
        <v>30</v>
      </c>
      <c r="D2" s="4" t="s">
        <v>31</v>
      </c>
      <c r="E2" s="4" t="s">
        <v>10</v>
      </c>
      <c r="F2" s="7"/>
      <c r="G2" s="7"/>
      <c r="H2" s="7"/>
      <c r="I2" s="7"/>
      <c r="J2" s="7"/>
      <c r="K2" s="7"/>
      <c r="L2" s="7"/>
      <c r="M2" s="7"/>
    </row>
    <row r="3" spans="1:13" x14ac:dyDescent="0.25">
      <c r="A3" s="5" t="s">
        <v>15</v>
      </c>
      <c r="B3" s="14">
        <v>4.09</v>
      </c>
      <c r="C3" s="12">
        <v>3027.8</v>
      </c>
      <c r="D3" s="13" t="s">
        <v>14</v>
      </c>
      <c r="E3" s="14">
        <f>B3*C3*D3</f>
        <v>148604.42000000001</v>
      </c>
      <c r="F3" s="6"/>
      <c r="G3" s="6"/>
      <c r="H3" s="6"/>
      <c r="I3" s="6"/>
      <c r="J3" s="6"/>
      <c r="K3" s="6"/>
      <c r="L3" s="6"/>
      <c r="M3" s="6"/>
    </row>
    <row r="4" spans="1:13" x14ac:dyDescent="0.25">
      <c r="A4" s="8" t="s">
        <v>16</v>
      </c>
      <c r="B4" s="14">
        <v>0.13</v>
      </c>
      <c r="C4" s="12">
        <v>3027.8</v>
      </c>
      <c r="D4" s="13" t="s">
        <v>14</v>
      </c>
      <c r="E4" s="14">
        <f t="shared" ref="E4:E16" si="0">B4*C4*D4</f>
        <v>4723.37</v>
      </c>
      <c r="F4" s="6"/>
      <c r="G4" s="6"/>
      <c r="H4" s="6"/>
      <c r="I4" s="6"/>
      <c r="J4" s="6"/>
      <c r="K4" s="6"/>
      <c r="L4" s="6"/>
      <c r="M4" s="6"/>
    </row>
    <row r="5" spans="1:13" x14ac:dyDescent="0.25">
      <c r="A5" s="5" t="s">
        <v>17</v>
      </c>
      <c r="B5" s="14">
        <v>3.6</v>
      </c>
      <c r="C5" s="12">
        <v>3027.8</v>
      </c>
      <c r="D5" s="13" t="s">
        <v>14</v>
      </c>
      <c r="E5" s="14">
        <f t="shared" si="0"/>
        <v>130800.96000000001</v>
      </c>
      <c r="F5" s="6"/>
      <c r="G5" s="6"/>
      <c r="H5" s="6"/>
      <c r="I5" s="6"/>
      <c r="J5" s="6"/>
      <c r="K5" s="6"/>
      <c r="L5" s="6"/>
      <c r="M5" s="6"/>
    </row>
    <row r="6" spans="1:13" x14ac:dyDescent="0.25">
      <c r="A6" s="5" t="s">
        <v>18</v>
      </c>
      <c r="B6" s="14">
        <v>2.68</v>
      </c>
      <c r="C6" s="12">
        <v>3027.8</v>
      </c>
      <c r="D6" s="13" t="s">
        <v>14</v>
      </c>
      <c r="E6" s="14">
        <f t="shared" si="0"/>
        <v>97374.05</v>
      </c>
      <c r="F6" s="6"/>
      <c r="G6" s="6"/>
      <c r="H6" s="6"/>
      <c r="I6" s="6"/>
      <c r="J6" s="6"/>
      <c r="K6" s="6"/>
      <c r="L6" s="6"/>
      <c r="M6" s="6"/>
    </row>
    <row r="7" spans="1:13" x14ac:dyDescent="0.25">
      <c r="A7" s="5" t="s">
        <v>19</v>
      </c>
      <c r="B7" s="14">
        <v>6.93</v>
      </c>
      <c r="C7" s="12">
        <v>3027.8</v>
      </c>
      <c r="D7" s="13" t="s">
        <v>14</v>
      </c>
      <c r="E7" s="14">
        <f t="shared" si="0"/>
        <v>251791.85</v>
      </c>
      <c r="F7" s="6"/>
      <c r="G7" s="6"/>
      <c r="H7" s="6"/>
      <c r="I7" s="6"/>
      <c r="J7" s="6"/>
      <c r="K7" s="6"/>
      <c r="L7" s="6"/>
      <c r="M7" s="6"/>
    </row>
    <row r="8" spans="1:13" x14ac:dyDescent="0.25">
      <c r="A8" s="5" t="s">
        <v>20</v>
      </c>
      <c r="B8" s="14">
        <v>11.48</v>
      </c>
      <c r="C8" s="12">
        <v>3027.8</v>
      </c>
      <c r="D8" s="13" t="s">
        <v>14</v>
      </c>
      <c r="E8" s="14">
        <f t="shared" si="0"/>
        <v>417109.73</v>
      </c>
      <c r="F8" s="6"/>
      <c r="G8" s="6"/>
      <c r="H8" s="6"/>
      <c r="I8" s="6"/>
      <c r="J8" s="6"/>
      <c r="K8" s="6"/>
      <c r="L8" s="6"/>
      <c r="M8" s="6"/>
    </row>
    <row r="9" spans="1:13" x14ac:dyDescent="0.25">
      <c r="A9" s="5" t="s">
        <v>21</v>
      </c>
      <c r="B9" s="14">
        <v>0.15</v>
      </c>
      <c r="C9" s="12">
        <v>3027.8</v>
      </c>
      <c r="D9" s="13" t="s">
        <v>14</v>
      </c>
      <c r="E9" s="14">
        <f t="shared" si="0"/>
        <v>5450.04</v>
      </c>
      <c r="F9" s="6"/>
      <c r="G9" s="6"/>
      <c r="H9" s="6"/>
      <c r="I9" s="6"/>
      <c r="J9" s="6"/>
      <c r="K9" s="6"/>
      <c r="L9" s="6"/>
      <c r="M9" s="6"/>
    </row>
    <row r="10" spans="1:13" x14ac:dyDescent="0.25">
      <c r="A10" s="5" t="s">
        <v>22</v>
      </c>
      <c r="B10" s="14">
        <v>0.89</v>
      </c>
      <c r="C10" s="12">
        <v>3027.8</v>
      </c>
      <c r="D10" s="13" t="s">
        <v>14</v>
      </c>
      <c r="E10" s="14">
        <f t="shared" si="0"/>
        <v>32336.9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 t="s">
        <v>23</v>
      </c>
      <c r="B11" s="14">
        <v>2.09</v>
      </c>
      <c r="C11" s="12">
        <v>3027.8</v>
      </c>
      <c r="D11" s="13" t="s">
        <v>14</v>
      </c>
      <c r="E11" s="14">
        <f t="shared" si="0"/>
        <v>75937.22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5" t="s">
        <v>24</v>
      </c>
      <c r="B12" s="14">
        <v>0.31</v>
      </c>
      <c r="C12" s="12">
        <v>3027.8</v>
      </c>
      <c r="D12" s="13" t="s">
        <v>14</v>
      </c>
      <c r="E12" s="14">
        <f t="shared" si="0"/>
        <v>11263.42</v>
      </c>
      <c r="F12" s="6"/>
      <c r="G12" s="6"/>
      <c r="H12" s="6"/>
      <c r="I12" s="6"/>
      <c r="J12" s="6"/>
      <c r="K12" s="6"/>
      <c r="L12" s="6"/>
      <c r="M12" s="6"/>
    </row>
    <row r="13" spans="1:13" s="11" customFormat="1" x14ac:dyDescent="0.25">
      <c r="A13" s="9" t="s">
        <v>25</v>
      </c>
      <c r="B13" s="17">
        <v>0.68</v>
      </c>
      <c r="C13" s="15">
        <v>3027.8</v>
      </c>
      <c r="D13" s="16" t="s">
        <v>14</v>
      </c>
      <c r="E13" s="14">
        <f t="shared" si="0"/>
        <v>24706.85</v>
      </c>
      <c r="F13" s="10"/>
      <c r="G13" s="10"/>
      <c r="H13" s="10"/>
      <c r="I13" s="10"/>
      <c r="J13" s="10"/>
      <c r="K13" s="10"/>
      <c r="L13" s="10"/>
      <c r="M13" s="10"/>
    </row>
    <row r="14" spans="1:13" s="11" customFormat="1" x14ac:dyDescent="0.25">
      <c r="A14" s="9" t="s">
        <v>26</v>
      </c>
      <c r="B14" s="17">
        <v>1.99</v>
      </c>
      <c r="C14" s="15">
        <v>3027.8</v>
      </c>
      <c r="D14" s="16" t="s">
        <v>14</v>
      </c>
      <c r="E14" s="14">
        <f t="shared" si="0"/>
        <v>72303.86</v>
      </c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5" t="s">
        <v>27</v>
      </c>
      <c r="B15" s="14">
        <v>2.0299999999999998</v>
      </c>
      <c r="C15" s="12">
        <v>3027.8</v>
      </c>
      <c r="D15" s="13" t="s">
        <v>14</v>
      </c>
      <c r="E15" s="14">
        <f t="shared" si="0"/>
        <v>73757.210000000006</v>
      </c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5" t="s">
        <v>28</v>
      </c>
      <c r="B16" s="14">
        <v>0</v>
      </c>
      <c r="C16" s="12">
        <v>3027.8</v>
      </c>
      <c r="D16" s="13" t="s">
        <v>14</v>
      </c>
      <c r="E16" s="14">
        <f t="shared" si="0"/>
        <v>0</v>
      </c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5" t="s">
        <v>29</v>
      </c>
      <c r="B17" s="14">
        <f>SUM(B3:B16)</f>
        <v>37.049999999999997</v>
      </c>
      <c r="C17" s="12"/>
      <c r="D17" s="13"/>
      <c r="E17" s="18">
        <f>SUM(E3:E16)</f>
        <v>1346160</v>
      </c>
      <c r="F17" s="6"/>
      <c r="G17" s="6"/>
      <c r="H17" s="6"/>
      <c r="I17" s="6"/>
      <c r="J17" s="6"/>
      <c r="K17" s="6"/>
      <c r="L17" s="6"/>
      <c r="M17" s="6"/>
    </row>
    <row r="19" spans="1:13" x14ac:dyDescent="0.25">
      <c r="A19" t="s">
        <v>32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2022-12-19T15:39:20Z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