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<sst xmlns="http://schemas.openxmlformats.org/spreadsheetml/2006/main" count="66" uniqueCount="50">
  <si>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</si>
  <si>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</si>
  <si>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</si>
  <si>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</si>
  <si>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</si>
  <si>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</si>
  <si>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</si>
  <si>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</si>
  <si>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</si>
  <si>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</si>
  <si>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</si>
  <si>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</si>
  <si>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</si>
  <si>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</si>
  <si>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</si>
  <si>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</si>
  <si>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</si>
  <si>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</si>
  <si>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</si>
  <si>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</si>
  <si>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</si>
  <si>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</si>
  <si>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</si>
  <si>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</si>
  <si>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</si>
  <si>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</si>
  <si>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</si>
  <si>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</si>
  <si>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</si>
  <si>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</si>
  <si>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</si>
  <si>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0,97</t>
  </si>
  <si>
    <t>10,89</t>
  </si>
  <si>
    <t>0,13</t>
  </si>
  <si>
    <t>0,81</t>
  </si>
  <si>
    <t>0,70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</si>
  <si>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</si>
  <si>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</si>
  <si>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</si>
  <si>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</si>
  <si>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</si>
  <si>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</si>
  <si>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</si>
  <si>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</si>
  <si>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</si>
  <si>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</si>
  <si>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общая площадь жилых помещений -  2011,8кв.м.</t>
  </si>
  <si>
    <t>Директор ООО Агенство "Талион"</t>
  </si>
  <si>
    <t>Кабакова З.Н.</t>
  </si>
  <si>
    <t>по адресу: г.Москва, г.Троицк,ул.Пушковых дом 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</si>
</sst>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/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3"/>
  <sheetViews>
    <sheetView tabSelected="1" workbookViewId="0">
      <pane ySplit="5" topLeftCell="A6" activePane="bottomLeft" state="frozen"/>
      <selection pane="bottomLeft" activeCell="A16" sqref="A16"/>
    </sheetView>
  </sheetViews>
  <sheetFormatPr defaultRowHeight="15" x14ac:dyDescent="0.25"/>
  <cols>
    <col min="1" max="1" width="68.28515625" customWidth="1"/>
    <col min="2" max="2" width="33.5703125" style="10" customWidth="1"/>
    <col min="3" max="3" width="24" style="10" customWidth="1"/>
    <col min="4" max="4" width="23.42578125" style="10" customWidth="1"/>
    <col min="5" max="5" width="22.85546875" style="10" customWidth="1"/>
  </cols>
  <sheetData>
    <row r="1" spans="1:14" x14ac:dyDescent="0.25">
      <c r="A1" s="11"/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</row>
    <row r="2" spans="1:14" ht="15.75" x14ac:dyDescent="0.25">
      <c r="A2" s="13" t="s">
        <v>41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14" t="s">
        <v>49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</row>
    <row r="4" spans="1:14" x14ac:dyDescent="0.25">
      <c r="A4" s="14" t="s">
        <v>46</v>
      </c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</row>
    <row r="5" spans="1:14" s="1" customFormat="1" ht="81.75" customHeight="1" x14ac:dyDescent="0.25">
      <c r="A5" s="15" t="s">
        <v>8</v>
      </c>
      <c r="B5" s="16" t="s">
        <v>42</v>
      </c>
      <c r="C5" s="16" t="s">
        <v>43</v>
      </c>
      <c r="D5" s="16" t="s">
        <v>44</v>
      </c>
      <c r="E5" s="16" t="s">
        <v>45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3" t="s">
        <v>13</v>
      </c>
      <c r="B6" s="17" t="s">
        <v>30</v>
      </c>
      <c r="C6" s="18">
        <v>2011.8</v>
      </c>
      <c r="D6" s="17" t="s">
        <v>12</v>
      </c>
      <c r="E6" s="9">
        <f t="shared" ref="E6:E17" si="0">B6*C6*D6</f>
        <v>89806.75</v>
      </c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6" t="s">
        <v>14</v>
      </c>
      <c r="B7" s="17" t="s">
        <v>20</v>
      </c>
      <c r="C7" s="18">
        <v>2011.8</v>
      </c>
      <c r="D7" s="17" t="s">
        <v>12</v>
      </c>
      <c r="E7" s="9">
        <f t="shared" si="0"/>
        <v>2896.99</v>
      </c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3" t="s">
        <v>15</v>
      </c>
      <c r="B8" s="17" t="s">
        <v>31</v>
      </c>
      <c r="C8" s="18">
        <v>2011.8</v>
      </c>
      <c r="D8" s="17" t="s">
        <v>12</v>
      </c>
      <c r="E8" s="9">
        <f t="shared" si="0"/>
        <v>23417.35</v>
      </c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3" t="s">
        <v>16</v>
      </c>
      <c r="B9" s="17" t="s">
        <v>29</v>
      </c>
      <c r="C9" s="18">
        <v>2011.8</v>
      </c>
      <c r="D9" s="17" t="s">
        <v>12</v>
      </c>
      <c r="E9" s="9">
        <f t="shared" si="0"/>
        <v>0</v>
      </c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3" t="s">
        <v>17</v>
      </c>
      <c r="B10" s="17" t="s">
        <v>29</v>
      </c>
      <c r="C10" s="18">
        <v>2011.8</v>
      </c>
      <c r="D10" s="17" t="s">
        <v>12</v>
      </c>
      <c r="E10" s="9">
        <f t="shared" si="0"/>
        <v>0</v>
      </c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3" t="s">
        <v>18</v>
      </c>
      <c r="B11" s="17" t="s">
        <v>32</v>
      </c>
      <c r="C11" s="18">
        <v>2011.8</v>
      </c>
      <c r="D11" s="17" t="s">
        <v>12</v>
      </c>
      <c r="E11" s="9">
        <f t="shared" si="0"/>
        <v>262902.02</v>
      </c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3" t="s">
        <v>19</v>
      </c>
      <c r="B12" s="17" t="s">
        <v>33</v>
      </c>
      <c r="C12" s="18">
        <v>2011.8</v>
      </c>
      <c r="D12" s="17" t="s">
        <v>12</v>
      </c>
      <c r="E12" s="9">
        <f t="shared" si="0"/>
        <v>3138.41</v>
      </c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3" t="s">
        <v>21</v>
      </c>
      <c r="B13" s="17" t="s">
        <v>34</v>
      </c>
      <c r="C13" s="18">
        <v>2011.8</v>
      </c>
      <c r="D13" s="17" t="s">
        <v>12</v>
      </c>
      <c r="E13" s="9">
        <f t="shared" si="0"/>
        <v>19554.7</v>
      </c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3" t="s">
        <v>22</v>
      </c>
      <c r="B14" s="17" t="s">
        <v>35</v>
      </c>
      <c r="C14" s="18">
        <v>2011.8</v>
      </c>
      <c r="D14" s="17" t="s">
        <v>12</v>
      </c>
      <c r="E14" s="9">
        <f t="shared" si="0"/>
        <v>16899.12</v>
      </c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3" t="s">
        <v>23</v>
      </c>
      <c r="B15" s="17" t="s">
        <v>36</v>
      </c>
      <c r="C15" s="18">
        <v>2011.8</v>
      </c>
      <c r="D15" s="17" t="s">
        <v>12</v>
      </c>
      <c r="E15" s="9">
        <f t="shared" si="0"/>
        <v>6518.23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3" t="s">
        <v>24</v>
      </c>
      <c r="B16" s="17" t="s">
        <v>37</v>
      </c>
      <c r="C16" s="18">
        <v>2011.8</v>
      </c>
      <c r="D16" s="17" t="s">
        <v>12</v>
      </c>
      <c r="E16" s="9">
        <f t="shared" si="0"/>
        <v>14726.38</v>
      </c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3" t="s">
        <v>25</v>
      </c>
      <c r="B17" s="17" t="s">
        <v>38</v>
      </c>
      <c r="C17" s="18">
        <v>2011.8</v>
      </c>
      <c r="D17" s="17" t="s">
        <v>12</v>
      </c>
      <c r="E17" s="9">
        <f t="shared" si="0"/>
        <v>43696.3</v>
      </c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3" t="s">
        <v>26</v>
      </c>
      <c r="B18" s="17" t="s">
        <v>39</v>
      </c>
      <c r="C18" s="18">
        <v>2011.8</v>
      </c>
      <c r="D18" s="17" t="s">
        <v>12</v>
      </c>
      <c r="E18" s="9">
        <f t="shared" ref="E18:E19" si="1">B18*C18*D18</f>
        <v>44903.38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3" t="s">
        <v>27</v>
      </c>
      <c r="B19" s="17" t="s">
        <v>40</v>
      </c>
      <c r="C19" s="18">
        <v>2011.8</v>
      </c>
      <c r="D19" s="17" t="s">
        <v>12</v>
      </c>
      <c r="E19" s="9">
        <f t="shared" si="1"/>
        <v>98014.9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3" t="s">
        <v>28</v>
      </c>
      <c r="B20" s="9"/>
      <c r="C20" s="18"/>
      <c r="D20" s="17"/>
      <c r="E20" s="9">
        <f>SUM(E6:E19)</f>
        <v>626474.53</v>
      </c>
      <c r="F20" s="4"/>
      <c r="G20" s="4"/>
      <c r="H20" s="4"/>
      <c r="I20" s="4"/>
      <c r="J20" s="4"/>
      <c r="K20" s="4"/>
      <c r="L20" s="4"/>
      <c r="M20" s="4"/>
      <c r="N20" s="4"/>
    </row>
    <row r="23" spans="1:14" x14ac:dyDescent="0.25">
      <c r="A23" t="s">
        <v>47</v>
      </c>
      <c r="B23" s="2"/>
      <c r="C23" s="10" t="s">
        <v>48</v>
      </c>
    </row>
  </sheetData>
  <sheetProtection formatCells="0"/>
  <mergeCells count="2">
    <mergeCell ref="A1:E1"/>
    <mergeCell ref="F1:N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2021-01-25T08:43:25Z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